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2 THN 2023\BAHAN AGREGAT SEMESTER 2 TAHUN 2023\"/>
    </mc:Choice>
  </mc:AlternateContent>
  <xr:revisionPtr revIDLastSave="0" documentId="13_ncr:1_{E7CABC8C-3155-4A25-8A9F-EF522527607B}" xr6:coauthVersionLast="47" xr6:coauthVersionMax="47" xr10:uidLastSave="{00000000-0000-0000-0000-000000000000}"/>
  <bookViews>
    <workbookView xWindow="6765" yWindow="210" windowWidth="13290" windowHeight="108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D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I88" i="1"/>
  <c r="H88" i="1"/>
  <c r="E88" i="1"/>
  <c r="D88" i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I59" i="1"/>
  <c r="H59" i="1"/>
  <c r="E59" i="1"/>
  <c r="D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H30" i="1"/>
  <c r="I30" i="1"/>
  <c r="D30" i="1"/>
  <c r="E30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6" i="1"/>
  <c r="F88" i="1" l="1"/>
  <c r="H116" i="1"/>
  <c r="G116" i="1" s="1"/>
  <c r="H108" i="1"/>
  <c r="G108" i="1" s="1"/>
  <c r="J30" i="1"/>
  <c r="J88" i="1"/>
  <c r="H94" i="1"/>
  <c r="G94" i="1" s="1"/>
  <c r="H100" i="1"/>
  <c r="K42" i="1" s="1"/>
  <c r="H110" i="1"/>
  <c r="G23" i="1" s="1"/>
  <c r="F30" i="1"/>
  <c r="H93" i="1"/>
  <c r="H109" i="1"/>
  <c r="H101" i="1"/>
  <c r="H115" i="1"/>
  <c r="G28" i="1" s="1"/>
  <c r="H107" i="1"/>
  <c r="G20" i="1" s="1"/>
  <c r="H99" i="1"/>
  <c r="H102" i="1"/>
  <c r="G15" i="1" s="1"/>
  <c r="H114" i="1"/>
  <c r="G27" i="1" s="1"/>
  <c r="H106" i="1"/>
  <c r="H98" i="1"/>
  <c r="G11" i="1" s="1"/>
  <c r="H105" i="1"/>
  <c r="H113" i="1"/>
  <c r="H97" i="1"/>
  <c r="H112" i="1"/>
  <c r="H104" i="1"/>
  <c r="G17" i="1" s="1"/>
  <c r="H96" i="1"/>
  <c r="G9" i="1" s="1"/>
  <c r="H111" i="1"/>
  <c r="H103" i="1"/>
  <c r="G16" i="1" s="1"/>
  <c r="H95" i="1"/>
  <c r="F117" i="1"/>
  <c r="J59" i="1"/>
  <c r="F59" i="1"/>
  <c r="G18" i="1" l="1"/>
  <c r="G47" i="1"/>
  <c r="K47" i="1"/>
  <c r="K29" i="1"/>
  <c r="G58" i="1"/>
  <c r="G87" i="1"/>
  <c r="K87" i="1"/>
  <c r="K58" i="1"/>
  <c r="G29" i="1"/>
  <c r="G100" i="1"/>
  <c r="K21" i="1"/>
  <c r="G79" i="1"/>
  <c r="K79" i="1"/>
  <c r="G21" i="1"/>
  <c r="G71" i="1"/>
  <c r="G50" i="1"/>
  <c r="K50" i="1"/>
  <c r="K71" i="1"/>
  <c r="G13" i="1"/>
  <c r="K13" i="1"/>
  <c r="G42" i="1"/>
  <c r="G36" i="1"/>
  <c r="K36" i="1"/>
  <c r="G7" i="1"/>
  <c r="K7" i="1"/>
  <c r="G65" i="1"/>
  <c r="K65" i="1"/>
  <c r="G101" i="1"/>
  <c r="K72" i="1"/>
  <c r="G72" i="1"/>
  <c r="K43" i="1"/>
  <c r="G43" i="1"/>
  <c r="K14" i="1"/>
  <c r="G14" i="1"/>
  <c r="G54" i="1"/>
  <c r="K25" i="1"/>
  <c r="G112" i="1"/>
  <c r="K83" i="1"/>
  <c r="G83" i="1"/>
  <c r="K54" i="1"/>
  <c r="G109" i="1"/>
  <c r="K80" i="1"/>
  <c r="G80" i="1"/>
  <c r="K51" i="1"/>
  <c r="G51" i="1"/>
  <c r="K22" i="1"/>
  <c r="G22" i="1"/>
  <c r="G39" i="1"/>
  <c r="K10" i="1"/>
  <c r="K68" i="1"/>
  <c r="G97" i="1"/>
  <c r="G68" i="1"/>
  <c r="K39" i="1"/>
  <c r="G93" i="1"/>
  <c r="K64" i="1"/>
  <c r="G64" i="1"/>
  <c r="K35" i="1"/>
  <c r="G35" i="1"/>
  <c r="K6" i="1"/>
  <c r="G10" i="1"/>
  <c r="G6" i="1"/>
  <c r="G55" i="1"/>
  <c r="K26" i="1"/>
  <c r="K84" i="1"/>
  <c r="G113" i="1"/>
  <c r="G84" i="1"/>
  <c r="K55" i="1"/>
  <c r="G102" i="1"/>
  <c r="K73" i="1"/>
  <c r="K15" i="1"/>
  <c r="G73" i="1"/>
  <c r="K44" i="1"/>
  <c r="G44" i="1"/>
  <c r="G70" i="1"/>
  <c r="K41" i="1"/>
  <c r="K70" i="1"/>
  <c r="G41" i="1"/>
  <c r="K12" i="1"/>
  <c r="G99" i="1"/>
  <c r="G46" i="1"/>
  <c r="K17" i="1"/>
  <c r="G104" i="1"/>
  <c r="G75" i="1"/>
  <c r="K75" i="1"/>
  <c r="K46" i="1"/>
  <c r="H117" i="1"/>
  <c r="G30" i="1" s="1"/>
  <c r="G25" i="1"/>
  <c r="K8" i="1"/>
  <c r="G95" i="1"/>
  <c r="K66" i="1"/>
  <c r="K37" i="1"/>
  <c r="G37" i="1"/>
  <c r="G66" i="1"/>
  <c r="K18" i="1"/>
  <c r="K76" i="1"/>
  <c r="G105" i="1"/>
  <c r="G76" i="1"/>
  <c r="G110" i="1"/>
  <c r="K81" i="1"/>
  <c r="G81" i="1"/>
  <c r="K52" i="1"/>
  <c r="G52" i="1"/>
  <c r="K23" i="1"/>
  <c r="K16" i="1"/>
  <c r="G103" i="1"/>
  <c r="K74" i="1"/>
  <c r="K45" i="1"/>
  <c r="G74" i="1"/>
  <c r="G45" i="1"/>
  <c r="K40" i="1"/>
  <c r="G40" i="1"/>
  <c r="K11" i="1"/>
  <c r="G98" i="1"/>
  <c r="K69" i="1"/>
  <c r="G69" i="1"/>
  <c r="G78" i="1"/>
  <c r="K49" i="1"/>
  <c r="G49" i="1"/>
  <c r="K20" i="1"/>
  <c r="G107" i="1"/>
  <c r="K78" i="1"/>
  <c r="G8" i="1"/>
  <c r="G26" i="1"/>
  <c r="K24" i="1"/>
  <c r="G111" i="1"/>
  <c r="K82" i="1"/>
  <c r="K53" i="1"/>
  <c r="G82" i="1"/>
  <c r="G53" i="1"/>
  <c r="K48" i="1"/>
  <c r="G48" i="1"/>
  <c r="G77" i="1"/>
  <c r="K19" i="1"/>
  <c r="G106" i="1"/>
  <c r="K77" i="1"/>
  <c r="G86" i="1"/>
  <c r="K57" i="1"/>
  <c r="G57" i="1"/>
  <c r="K28" i="1"/>
  <c r="K86" i="1"/>
  <c r="G115" i="1"/>
  <c r="G19" i="1"/>
  <c r="G38" i="1"/>
  <c r="K9" i="1"/>
  <c r="G96" i="1"/>
  <c r="G67" i="1"/>
  <c r="K67" i="1"/>
  <c r="K38" i="1"/>
  <c r="K56" i="1"/>
  <c r="G56" i="1"/>
  <c r="K27" i="1"/>
  <c r="G114" i="1"/>
  <c r="K85" i="1"/>
  <c r="G85" i="1"/>
  <c r="G24" i="1"/>
  <c r="G12" i="1"/>
  <c r="G117" i="1" l="1"/>
  <c r="K88" i="1"/>
  <c r="G88" i="1"/>
  <c r="K59" i="1"/>
  <c r="K30" i="1"/>
  <c r="G59" i="1"/>
</calcChain>
</file>

<file path=xl/sharedStrings.xml><?xml version="1.0" encoding="utf-8"?>
<sst xmlns="http://schemas.openxmlformats.org/spreadsheetml/2006/main" count="251" uniqueCount="67">
  <si>
    <t>NO</t>
  </si>
  <si>
    <t>JUMLAH</t>
  </si>
  <si>
    <t>KABUPATEN CILACAP</t>
  </si>
  <si>
    <t>ISLAM</t>
  </si>
  <si>
    <t>KRISTEN</t>
  </si>
  <si>
    <t>HINDU</t>
  </si>
  <si>
    <t>KHONGHUCU</t>
  </si>
  <si>
    <t>KEPERCAYAAN TERHADAP TUHAN YME</t>
  </si>
  <si>
    <t>JUMLAH PENDUDUK BERDASARKAN AGAMA PER KECAMATAN</t>
  </si>
  <si>
    <t>KECAMATAN</t>
  </si>
  <si>
    <t>PRIA</t>
  </si>
  <si>
    <t>WANITA</t>
  </si>
  <si>
    <t>KODE</t>
  </si>
  <si>
    <t>NAMA</t>
  </si>
  <si>
    <t>%</t>
  </si>
  <si>
    <t>KEDUNGREJA</t>
  </si>
  <si>
    <t>KESUGIHAN</t>
  </si>
  <si>
    <t>ADIPALA</t>
  </si>
  <si>
    <t>BINANGUN</t>
  </si>
  <si>
    <t>NUSAWUNGU</t>
  </si>
  <si>
    <t>KROYA</t>
  </si>
  <si>
    <t>MAOS</t>
  </si>
  <si>
    <t>JERUKLEGI</t>
  </si>
  <si>
    <t>KAWUNGANTEN</t>
  </si>
  <si>
    <t>GANDRUNGMANGU</t>
  </si>
  <si>
    <t>SIDAREJA</t>
  </si>
  <si>
    <t>KARANGPUCUNG</t>
  </si>
  <si>
    <t>CIMANGGU</t>
  </si>
  <si>
    <t>MAJENANG</t>
  </si>
  <si>
    <t>WANAREJA</t>
  </si>
  <si>
    <t>DAYEUHLUHUR</t>
  </si>
  <si>
    <t>SAMPANG</t>
  </si>
  <si>
    <t>CIPARI</t>
  </si>
  <si>
    <t>PATIMUAN</t>
  </si>
  <si>
    <t>BANTARSARI</t>
  </si>
  <si>
    <t>CILACAP SELATAN</t>
  </si>
  <si>
    <t>CILACAP TENGAH</t>
  </si>
  <si>
    <t>CILACAP UTARA</t>
  </si>
  <si>
    <t>KAMPUNG LAUT</t>
  </si>
  <si>
    <t xml:space="preserve">JUMLAH </t>
  </si>
  <si>
    <t>330101</t>
  </si>
  <si>
    <t>330102</t>
  </si>
  <si>
    <t>330103</t>
  </si>
  <si>
    <t>330104</t>
  </si>
  <si>
    <t>330105</t>
  </si>
  <si>
    <t>330106</t>
  </si>
  <si>
    <t>330107</t>
  </si>
  <si>
    <t>330108</t>
  </si>
  <si>
    <t>330109</t>
  </si>
  <si>
    <t>330110</t>
  </si>
  <si>
    <t>330111</t>
  </si>
  <si>
    <t>330112</t>
  </si>
  <si>
    <t>330113</t>
  </si>
  <si>
    <t>330114</t>
  </si>
  <si>
    <t>330115</t>
  </si>
  <si>
    <t>330116</t>
  </si>
  <si>
    <t>330117</t>
  </si>
  <si>
    <t>330118</t>
  </si>
  <si>
    <t>330119</t>
  </si>
  <si>
    <t>330120</t>
  </si>
  <si>
    <t>330121</t>
  </si>
  <si>
    <t>330122</t>
  </si>
  <si>
    <t>330123</t>
  </si>
  <si>
    <t>330124</t>
  </si>
  <si>
    <t>KHATOLIK</t>
  </si>
  <si>
    <t>BUDHA</t>
  </si>
  <si>
    <t>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</si>
</sst>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/>
    <xf numFmtId="3" fontId="3" fillId="2" borderId="1" xfId="0" applyNumberFormat="1" applyFont="1" applyFill="1" applyBorder="1"/>
    <xf numFmtId="10" fontId="3" fillId="2" borderId="1" xfId="0" applyNumberFormat="1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tabSelected="1" topLeftCell="A102" zoomScale="85" zoomScaleNormal="85" workbookViewId="0">
      <selection activeCell="I111" sqref="I111"/>
    </sheetView>
  </sheetViews>
  <sheetFormatPr defaultRowHeight="15" x14ac:dyDescent="0.25"/>
  <cols>
    <col min="1" max="1" width="5" style="1" customWidth="1"/>
    <col min="2" max="2" width="10.140625" style="2" customWidth="1"/>
    <col min="3" max="3" width="18.85546875" style="4" bestFit="1" customWidth="1"/>
    <col min="4" max="4" width="13.85546875" style="3" customWidth="1"/>
    <col min="5" max="5" width="14.7109375" style="3" customWidth="1"/>
    <col min="6" max="6" width="14.28515625" customWidth="1"/>
    <col min="7" max="7" width="12.28515625" bestFit="1" customWidth="1"/>
    <col min="8" max="8" width="13.28515625" customWidth="1"/>
    <col min="9" max="9" width="14.5703125" bestFit="1" customWidth="1"/>
    <col min="11" max="11" width="12.85546875" customWidth="1"/>
  </cols>
  <sheetData>
    <row r="1" spans="1:1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4" spans="1:11" x14ac:dyDescent="0.25">
      <c r="A4" s="24" t="s">
        <v>0</v>
      </c>
      <c r="B4" s="25" t="s">
        <v>9</v>
      </c>
      <c r="C4" s="25"/>
      <c r="D4" s="26" t="s">
        <v>3</v>
      </c>
      <c r="E4" s="26"/>
      <c r="F4" s="26"/>
      <c r="G4" s="26"/>
      <c r="H4" s="25" t="s">
        <v>4</v>
      </c>
      <c r="I4" s="25"/>
      <c r="J4" s="25"/>
      <c r="K4" s="25"/>
    </row>
    <row r="5" spans="1:11" x14ac:dyDescent="0.25">
      <c r="A5" s="24"/>
      <c r="B5" s="5" t="s">
        <v>12</v>
      </c>
      <c r="C5" s="6" t="s">
        <v>13</v>
      </c>
      <c r="D5" s="6" t="s">
        <v>10</v>
      </c>
      <c r="E5" s="6" t="s">
        <v>11</v>
      </c>
      <c r="F5" s="5" t="s">
        <v>39</v>
      </c>
      <c r="G5" s="5" t="s">
        <v>14</v>
      </c>
      <c r="H5" s="5" t="s">
        <v>10</v>
      </c>
      <c r="I5" s="5" t="s">
        <v>11</v>
      </c>
      <c r="J5" s="5" t="s">
        <v>1</v>
      </c>
      <c r="K5" s="5" t="s">
        <v>14</v>
      </c>
    </row>
    <row r="6" spans="1:11" x14ac:dyDescent="0.25">
      <c r="A6" s="7">
        <v>1</v>
      </c>
      <c r="B6" s="8" t="s">
        <v>40</v>
      </c>
      <c r="C6" s="9" t="s">
        <v>15</v>
      </c>
      <c r="D6" s="10">
        <v>46801</v>
      </c>
      <c r="E6" s="10">
        <v>45282</v>
      </c>
      <c r="F6" s="10">
        <f>D6+E6</f>
        <v>92083</v>
      </c>
      <c r="G6" s="11">
        <f>F6/H93</f>
        <v>0.9943524177699069</v>
      </c>
      <c r="H6" s="9">
        <v>204</v>
      </c>
      <c r="I6" s="9">
        <v>244</v>
      </c>
      <c r="J6" s="10">
        <f>H6+I6</f>
        <v>448</v>
      </c>
      <c r="K6" s="11">
        <f>J6/H93</f>
        <v>4.8376995011122394E-3</v>
      </c>
    </row>
    <row r="7" spans="1:11" x14ac:dyDescent="0.25">
      <c r="A7" s="7">
        <v>2</v>
      </c>
      <c r="B7" s="8" t="s">
        <v>41</v>
      </c>
      <c r="C7" s="9" t="s">
        <v>16</v>
      </c>
      <c r="D7" s="10">
        <v>71050</v>
      </c>
      <c r="E7" s="10">
        <v>68855</v>
      </c>
      <c r="F7" s="10">
        <f t="shared" ref="F7:F29" si="0">D7+E7</f>
        <v>139905</v>
      </c>
      <c r="G7" s="11">
        <f t="shared" ref="G7:G29" si="1">F7/H94</f>
        <v>0.99477389078498291</v>
      </c>
      <c r="H7" s="9">
        <v>174</v>
      </c>
      <c r="I7" s="9">
        <v>186</v>
      </c>
      <c r="J7" s="10">
        <f t="shared" ref="J7:J29" si="2">H7+I7</f>
        <v>360</v>
      </c>
      <c r="K7" s="11">
        <f t="shared" ref="K7:K30" si="3">J7/H94</f>
        <v>2.5597269624573378E-3</v>
      </c>
    </row>
    <row r="8" spans="1:11" x14ac:dyDescent="0.25">
      <c r="A8" s="7">
        <v>3</v>
      </c>
      <c r="B8" s="8" t="s">
        <v>42</v>
      </c>
      <c r="C8" s="9" t="s">
        <v>17</v>
      </c>
      <c r="D8" s="10">
        <v>49724</v>
      </c>
      <c r="E8" s="10">
        <v>48238</v>
      </c>
      <c r="F8" s="10">
        <f t="shared" si="0"/>
        <v>97962</v>
      </c>
      <c r="G8" s="11">
        <f t="shared" si="1"/>
        <v>0.98628730216261928</v>
      </c>
      <c r="H8" s="9">
        <v>490</v>
      </c>
      <c r="I8" s="9">
        <v>521</v>
      </c>
      <c r="J8" s="10">
        <f t="shared" si="2"/>
        <v>1011</v>
      </c>
      <c r="K8" s="11">
        <f t="shared" si="3"/>
        <v>1.0178808747130603E-2</v>
      </c>
    </row>
    <row r="9" spans="1:11" x14ac:dyDescent="0.25">
      <c r="A9" s="7">
        <v>4</v>
      </c>
      <c r="B9" s="8" t="s">
        <v>43</v>
      </c>
      <c r="C9" s="9" t="s">
        <v>18</v>
      </c>
      <c r="D9" s="10">
        <v>35987</v>
      </c>
      <c r="E9" s="10">
        <v>35121</v>
      </c>
      <c r="F9" s="10">
        <f t="shared" si="0"/>
        <v>71108</v>
      </c>
      <c r="G9" s="11">
        <f t="shared" si="1"/>
        <v>0.98949389811168476</v>
      </c>
      <c r="H9" s="9">
        <v>201</v>
      </c>
      <c r="I9" s="9">
        <v>218</v>
      </c>
      <c r="J9" s="10">
        <f t="shared" si="2"/>
        <v>419</v>
      </c>
      <c r="K9" s="11">
        <f t="shared" si="3"/>
        <v>5.8305386638464853E-3</v>
      </c>
    </row>
    <row r="10" spans="1:11" x14ac:dyDescent="0.25">
      <c r="A10" s="7">
        <v>5</v>
      </c>
      <c r="B10" s="8" t="s">
        <v>44</v>
      </c>
      <c r="C10" s="9" t="s">
        <v>19</v>
      </c>
      <c r="D10" s="10">
        <v>45631</v>
      </c>
      <c r="E10" s="10">
        <v>44436</v>
      </c>
      <c r="F10" s="10">
        <f t="shared" si="0"/>
        <v>90067</v>
      </c>
      <c r="G10" s="11">
        <f t="shared" si="1"/>
        <v>0.99243008572624902</v>
      </c>
      <c r="H10" s="9">
        <v>275</v>
      </c>
      <c r="I10" s="9">
        <v>286</v>
      </c>
      <c r="J10" s="10">
        <f t="shared" si="2"/>
        <v>561</v>
      </c>
      <c r="K10" s="11">
        <f t="shared" si="3"/>
        <v>6.1815457169931906E-3</v>
      </c>
    </row>
    <row r="11" spans="1:11" x14ac:dyDescent="0.25">
      <c r="A11" s="7">
        <v>6</v>
      </c>
      <c r="B11" s="8" t="s">
        <v>45</v>
      </c>
      <c r="C11" s="9" t="s">
        <v>20</v>
      </c>
      <c r="D11" s="10">
        <v>60284</v>
      </c>
      <c r="E11" s="10">
        <v>58325</v>
      </c>
      <c r="F11" s="10">
        <f t="shared" si="0"/>
        <v>118609</v>
      </c>
      <c r="G11" s="11">
        <f t="shared" si="1"/>
        <v>0.98879561161454899</v>
      </c>
      <c r="H11" s="9">
        <v>405</v>
      </c>
      <c r="I11" s="9">
        <v>474</v>
      </c>
      <c r="J11" s="10">
        <f t="shared" si="2"/>
        <v>879</v>
      </c>
      <c r="K11" s="11">
        <f t="shared" si="3"/>
        <v>7.3278700824489593E-3</v>
      </c>
    </row>
    <row r="12" spans="1:11" x14ac:dyDescent="0.25">
      <c r="A12" s="7">
        <v>7</v>
      </c>
      <c r="B12" s="8" t="s">
        <v>46</v>
      </c>
      <c r="C12" s="9" t="s">
        <v>21</v>
      </c>
      <c r="D12" s="10">
        <v>23986</v>
      </c>
      <c r="E12" s="10">
        <v>23822</v>
      </c>
      <c r="F12" s="10">
        <f t="shared" si="0"/>
        <v>47808</v>
      </c>
      <c r="G12" s="11">
        <f t="shared" si="1"/>
        <v>0.99203187250996017</v>
      </c>
      <c r="H12" s="9">
        <v>136</v>
      </c>
      <c r="I12" s="9">
        <v>158</v>
      </c>
      <c r="J12" s="10">
        <f t="shared" si="2"/>
        <v>294</v>
      </c>
      <c r="K12" s="11">
        <f t="shared" si="3"/>
        <v>6.1005976095617528E-3</v>
      </c>
    </row>
    <row r="13" spans="1:11" x14ac:dyDescent="0.25">
      <c r="A13" s="7">
        <v>8</v>
      </c>
      <c r="B13" s="8" t="s">
        <v>47</v>
      </c>
      <c r="C13" s="9" t="s">
        <v>22</v>
      </c>
      <c r="D13" s="10">
        <v>40485</v>
      </c>
      <c r="E13" s="10">
        <v>39178</v>
      </c>
      <c r="F13" s="10">
        <f t="shared" si="0"/>
        <v>79663</v>
      </c>
      <c r="G13" s="11">
        <f t="shared" si="1"/>
        <v>0.98699094321856451</v>
      </c>
      <c r="H13" s="9">
        <v>323</v>
      </c>
      <c r="I13" s="9">
        <v>363</v>
      </c>
      <c r="J13" s="10">
        <f t="shared" si="2"/>
        <v>686</v>
      </c>
      <c r="K13" s="11">
        <f t="shared" si="3"/>
        <v>8.4992504305378309E-3</v>
      </c>
    </row>
    <row r="14" spans="1:11" x14ac:dyDescent="0.25">
      <c r="A14" s="7">
        <v>9</v>
      </c>
      <c r="B14" s="8" t="s">
        <v>48</v>
      </c>
      <c r="C14" s="9" t="s">
        <v>23</v>
      </c>
      <c r="D14" s="10">
        <v>44834</v>
      </c>
      <c r="E14" s="10">
        <v>43189</v>
      </c>
      <c r="F14" s="10">
        <f t="shared" si="0"/>
        <v>88023</v>
      </c>
      <c r="G14" s="11">
        <f t="shared" si="1"/>
        <v>0.98634051231482933</v>
      </c>
      <c r="H14" s="9">
        <v>301</v>
      </c>
      <c r="I14" s="9">
        <v>325</v>
      </c>
      <c r="J14" s="10">
        <f t="shared" si="2"/>
        <v>626</v>
      </c>
      <c r="K14" s="11">
        <f t="shared" si="3"/>
        <v>7.0146343649850965E-3</v>
      </c>
    </row>
    <row r="15" spans="1:11" x14ac:dyDescent="0.25">
      <c r="A15" s="7">
        <v>10</v>
      </c>
      <c r="B15" s="8" t="s">
        <v>49</v>
      </c>
      <c r="C15" s="9" t="s">
        <v>24</v>
      </c>
      <c r="D15" s="10">
        <v>58135</v>
      </c>
      <c r="E15" s="10">
        <v>55765</v>
      </c>
      <c r="F15" s="10">
        <f t="shared" si="0"/>
        <v>113900</v>
      </c>
      <c r="G15" s="11">
        <f t="shared" si="1"/>
        <v>0.98778922537898495</v>
      </c>
      <c r="H15" s="9">
        <v>472</v>
      </c>
      <c r="I15" s="9">
        <v>449</v>
      </c>
      <c r="J15" s="10">
        <f t="shared" si="2"/>
        <v>921</v>
      </c>
      <c r="K15" s="11">
        <f t="shared" si="3"/>
        <v>7.9873035695701942E-3</v>
      </c>
    </row>
    <row r="16" spans="1:11" x14ac:dyDescent="0.25">
      <c r="A16" s="7">
        <v>11</v>
      </c>
      <c r="B16" s="8" t="s">
        <v>50</v>
      </c>
      <c r="C16" s="9" t="s">
        <v>25</v>
      </c>
      <c r="D16" s="10">
        <v>31718</v>
      </c>
      <c r="E16" s="10">
        <v>31319</v>
      </c>
      <c r="F16" s="10">
        <f t="shared" si="0"/>
        <v>63037</v>
      </c>
      <c r="G16" s="11">
        <f t="shared" si="1"/>
        <v>0.97244805084615027</v>
      </c>
      <c r="H16" s="9">
        <v>596</v>
      </c>
      <c r="I16" s="9">
        <v>632</v>
      </c>
      <c r="J16" s="10">
        <f t="shared" si="2"/>
        <v>1228</v>
      </c>
      <c r="K16" s="11">
        <f t="shared" si="3"/>
        <v>1.8943893371179982E-2</v>
      </c>
    </row>
    <row r="17" spans="1:11" x14ac:dyDescent="0.25">
      <c r="A17" s="7">
        <v>12</v>
      </c>
      <c r="B17" s="8" t="s">
        <v>51</v>
      </c>
      <c r="C17" s="9" t="s">
        <v>26</v>
      </c>
      <c r="D17" s="10">
        <v>42235</v>
      </c>
      <c r="E17" s="10">
        <v>40924</v>
      </c>
      <c r="F17" s="10">
        <f t="shared" si="0"/>
        <v>83159</v>
      </c>
      <c r="G17" s="11">
        <f t="shared" si="1"/>
        <v>0.99672787419695086</v>
      </c>
      <c r="H17" s="9">
        <v>113</v>
      </c>
      <c r="I17" s="9">
        <v>116</v>
      </c>
      <c r="J17" s="10">
        <f t="shared" si="2"/>
        <v>229</v>
      </c>
      <c r="K17" s="11">
        <f t="shared" si="3"/>
        <v>2.7447502157445583E-3</v>
      </c>
    </row>
    <row r="18" spans="1:11" x14ac:dyDescent="0.25">
      <c r="A18" s="7">
        <v>13</v>
      </c>
      <c r="B18" s="8" t="s">
        <v>52</v>
      </c>
      <c r="C18" s="9" t="s">
        <v>27</v>
      </c>
      <c r="D18" s="10">
        <v>55027</v>
      </c>
      <c r="E18" s="10">
        <v>53296</v>
      </c>
      <c r="F18" s="10">
        <f t="shared" si="0"/>
        <v>108323</v>
      </c>
      <c r="G18" s="11">
        <f t="shared" si="1"/>
        <v>0.99912376173698092</v>
      </c>
      <c r="H18" s="9">
        <v>30</v>
      </c>
      <c r="I18" s="9">
        <v>34</v>
      </c>
      <c r="J18" s="10">
        <f t="shared" si="2"/>
        <v>64</v>
      </c>
      <c r="K18" s="11">
        <f t="shared" si="3"/>
        <v>5.9030788245494287E-4</v>
      </c>
    </row>
    <row r="19" spans="1:11" x14ac:dyDescent="0.25">
      <c r="A19" s="7">
        <v>14</v>
      </c>
      <c r="B19" s="8" t="s">
        <v>53</v>
      </c>
      <c r="C19" s="9" t="s">
        <v>28</v>
      </c>
      <c r="D19" s="10">
        <v>73510</v>
      </c>
      <c r="E19" s="10">
        <v>72028</v>
      </c>
      <c r="F19" s="10">
        <f t="shared" si="0"/>
        <v>145538</v>
      </c>
      <c r="G19" s="11">
        <f t="shared" si="1"/>
        <v>0.99255268362545179</v>
      </c>
      <c r="H19" s="9">
        <v>307</v>
      </c>
      <c r="I19" s="9">
        <v>341</v>
      </c>
      <c r="J19" s="10">
        <f t="shared" si="2"/>
        <v>648</v>
      </c>
      <c r="K19" s="11">
        <f t="shared" si="3"/>
        <v>4.4192866398417782E-3</v>
      </c>
    </row>
    <row r="20" spans="1:11" x14ac:dyDescent="0.25">
      <c r="A20" s="7">
        <v>15</v>
      </c>
      <c r="B20" s="8" t="s">
        <v>54</v>
      </c>
      <c r="C20" s="9" t="s">
        <v>29</v>
      </c>
      <c r="D20" s="10">
        <v>55126</v>
      </c>
      <c r="E20" s="10">
        <v>54374</v>
      </c>
      <c r="F20" s="10">
        <f t="shared" si="0"/>
        <v>109500</v>
      </c>
      <c r="G20" s="11">
        <f t="shared" si="1"/>
        <v>0.99488474782624492</v>
      </c>
      <c r="H20" s="9">
        <v>178</v>
      </c>
      <c r="I20" s="9">
        <v>171</v>
      </c>
      <c r="J20" s="10">
        <f t="shared" si="2"/>
        <v>349</v>
      </c>
      <c r="K20" s="11">
        <f t="shared" si="3"/>
        <v>3.1709112054005431E-3</v>
      </c>
    </row>
    <row r="21" spans="1:11" x14ac:dyDescent="0.25">
      <c r="A21" s="7">
        <v>16</v>
      </c>
      <c r="B21" s="8" t="s">
        <v>55</v>
      </c>
      <c r="C21" s="9" t="s">
        <v>30</v>
      </c>
      <c r="D21" s="10">
        <v>25003</v>
      </c>
      <c r="E21" s="10">
        <v>25421</v>
      </c>
      <c r="F21" s="10">
        <f t="shared" si="0"/>
        <v>50424</v>
      </c>
      <c r="G21" s="11">
        <f t="shared" si="1"/>
        <v>0.99877193677455134</v>
      </c>
      <c r="H21" s="9">
        <v>12</v>
      </c>
      <c r="I21" s="9">
        <v>4</v>
      </c>
      <c r="J21" s="10">
        <f t="shared" si="2"/>
        <v>16</v>
      </c>
      <c r="K21" s="11">
        <f t="shared" si="3"/>
        <v>3.1691954205126171E-4</v>
      </c>
    </row>
    <row r="22" spans="1:11" x14ac:dyDescent="0.25">
      <c r="A22" s="7">
        <v>17</v>
      </c>
      <c r="B22" s="8" t="s">
        <v>56</v>
      </c>
      <c r="C22" s="9" t="s">
        <v>31</v>
      </c>
      <c r="D22" s="10">
        <v>22496</v>
      </c>
      <c r="E22" s="10">
        <v>22263</v>
      </c>
      <c r="F22" s="10">
        <f t="shared" si="0"/>
        <v>44759</v>
      </c>
      <c r="G22" s="11">
        <f t="shared" si="1"/>
        <v>0.99699291664810441</v>
      </c>
      <c r="H22" s="9">
        <v>27</v>
      </c>
      <c r="I22" s="9">
        <v>24</v>
      </c>
      <c r="J22" s="10">
        <f t="shared" si="2"/>
        <v>51</v>
      </c>
      <c r="K22" s="11">
        <f t="shared" si="3"/>
        <v>1.1360092662716622E-3</v>
      </c>
    </row>
    <row r="23" spans="1:11" x14ac:dyDescent="0.25">
      <c r="A23" s="7">
        <v>18</v>
      </c>
      <c r="B23" s="8" t="s">
        <v>57</v>
      </c>
      <c r="C23" s="9" t="s">
        <v>32</v>
      </c>
      <c r="D23" s="10">
        <v>34637</v>
      </c>
      <c r="E23" s="10">
        <v>33537</v>
      </c>
      <c r="F23" s="10">
        <f t="shared" si="0"/>
        <v>68174</v>
      </c>
      <c r="G23" s="11">
        <f t="shared" si="1"/>
        <v>0.98900365577670746</v>
      </c>
      <c r="H23" s="9">
        <v>148</v>
      </c>
      <c r="I23" s="9">
        <v>151</v>
      </c>
      <c r="J23" s="10">
        <f t="shared" si="2"/>
        <v>299</v>
      </c>
      <c r="K23" s="11">
        <f t="shared" si="3"/>
        <v>4.3376080775256775E-3</v>
      </c>
    </row>
    <row r="24" spans="1:11" x14ac:dyDescent="0.25">
      <c r="A24" s="7">
        <v>19</v>
      </c>
      <c r="B24" s="8" t="s">
        <v>58</v>
      </c>
      <c r="C24" s="9" t="s">
        <v>33</v>
      </c>
      <c r="D24" s="10">
        <v>25868</v>
      </c>
      <c r="E24" s="10">
        <v>25496</v>
      </c>
      <c r="F24" s="10">
        <f t="shared" si="0"/>
        <v>51364</v>
      </c>
      <c r="G24" s="11">
        <f t="shared" si="1"/>
        <v>0.99215762024338416</v>
      </c>
      <c r="H24" s="9">
        <v>144</v>
      </c>
      <c r="I24" s="9">
        <v>163</v>
      </c>
      <c r="J24" s="10">
        <f t="shared" si="2"/>
        <v>307</v>
      </c>
      <c r="K24" s="11">
        <f t="shared" si="3"/>
        <v>5.9300753332045585E-3</v>
      </c>
    </row>
    <row r="25" spans="1:11" x14ac:dyDescent="0.25">
      <c r="A25" s="7">
        <v>20</v>
      </c>
      <c r="B25" s="8" t="s">
        <v>59</v>
      </c>
      <c r="C25" s="9" t="s">
        <v>34</v>
      </c>
      <c r="D25" s="10">
        <v>39259</v>
      </c>
      <c r="E25" s="10">
        <v>37836</v>
      </c>
      <c r="F25" s="10">
        <f t="shared" si="0"/>
        <v>77095</v>
      </c>
      <c r="G25" s="11">
        <f t="shared" si="1"/>
        <v>0.98971705864229231</v>
      </c>
      <c r="H25" s="9">
        <v>292</v>
      </c>
      <c r="I25" s="9">
        <v>324</v>
      </c>
      <c r="J25" s="10">
        <f t="shared" si="2"/>
        <v>616</v>
      </c>
      <c r="K25" s="11">
        <f t="shared" si="3"/>
        <v>7.9079798705966927E-3</v>
      </c>
    </row>
    <row r="26" spans="1:11" x14ac:dyDescent="0.25">
      <c r="A26" s="7">
        <v>21</v>
      </c>
      <c r="B26" s="8" t="s">
        <v>60</v>
      </c>
      <c r="C26" s="9" t="s">
        <v>35</v>
      </c>
      <c r="D26" s="10">
        <v>40544</v>
      </c>
      <c r="E26" s="10">
        <v>39677</v>
      </c>
      <c r="F26" s="10">
        <f t="shared" si="0"/>
        <v>80221</v>
      </c>
      <c r="G26" s="11">
        <f t="shared" si="1"/>
        <v>0.94508847576635802</v>
      </c>
      <c r="H26" s="9">
        <v>1113</v>
      </c>
      <c r="I26" s="9">
        <v>1217</v>
      </c>
      <c r="J26" s="10">
        <f t="shared" si="2"/>
        <v>2330</v>
      </c>
      <c r="K26" s="11">
        <f t="shared" si="3"/>
        <v>2.7449871586437642E-2</v>
      </c>
    </row>
    <row r="27" spans="1:11" x14ac:dyDescent="0.25">
      <c r="A27" s="7">
        <v>22</v>
      </c>
      <c r="B27" s="8" t="s">
        <v>61</v>
      </c>
      <c r="C27" s="9" t="s">
        <v>36</v>
      </c>
      <c r="D27" s="10">
        <v>43505</v>
      </c>
      <c r="E27" s="10">
        <v>42792</v>
      </c>
      <c r="F27" s="10">
        <f t="shared" si="0"/>
        <v>86297</v>
      </c>
      <c r="G27" s="11">
        <f t="shared" si="1"/>
        <v>0.95669767080917489</v>
      </c>
      <c r="H27" s="9">
        <v>1056</v>
      </c>
      <c r="I27" s="9">
        <v>1035</v>
      </c>
      <c r="J27" s="10">
        <f t="shared" si="2"/>
        <v>2091</v>
      </c>
      <c r="K27" s="11">
        <f t="shared" si="3"/>
        <v>2.318104719355232E-2</v>
      </c>
    </row>
    <row r="28" spans="1:11" x14ac:dyDescent="0.25">
      <c r="A28" s="7">
        <v>23</v>
      </c>
      <c r="B28" s="8" t="s">
        <v>62</v>
      </c>
      <c r="C28" s="9" t="s">
        <v>37</v>
      </c>
      <c r="D28" s="10">
        <v>42133</v>
      </c>
      <c r="E28" s="10">
        <v>41541</v>
      </c>
      <c r="F28" s="10">
        <f t="shared" si="0"/>
        <v>83674</v>
      </c>
      <c r="G28" s="11">
        <f t="shared" si="1"/>
        <v>0.98104137599512253</v>
      </c>
      <c r="H28" s="9">
        <v>508</v>
      </c>
      <c r="I28" s="9">
        <v>504</v>
      </c>
      <c r="J28" s="10">
        <f t="shared" si="2"/>
        <v>1012</v>
      </c>
      <c r="K28" s="11">
        <f t="shared" si="3"/>
        <v>1.18652612819641E-2</v>
      </c>
    </row>
    <row r="29" spans="1:11" x14ac:dyDescent="0.25">
      <c r="A29" s="7">
        <v>24</v>
      </c>
      <c r="B29" s="8" t="s">
        <v>63</v>
      </c>
      <c r="C29" s="9" t="s">
        <v>38</v>
      </c>
      <c r="D29" s="10">
        <v>8338</v>
      </c>
      <c r="E29" s="10">
        <v>7656</v>
      </c>
      <c r="F29" s="10">
        <f t="shared" si="0"/>
        <v>15994</v>
      </c>
      <c r="G29" s="11">
        <f t="shared" si="1"/>
        <v>0.98394340203014452</v>
      </c>
      <c r="H29" s="9">
        <v>80</v>
      </c>
      <c r="I29" s="9">
        <v>65</v>
      </c>
      <c r="J29" s="10">
        <f t="shared" si="2"/>
        <v>145</v>
      </c>
      <c r="K29" s="11">
        <f t="shared" si="3"/>
        <v>8.9203322054752388E-3</v>
      </c>
    </row>
    <row r="30" spans="1:11" x14ac:dyDescent="0.25">
      <c r="A30" s="24" t="s">
        <v>1</v>
      </c>
      <c r="B30" s="24"/>
      <c r="C30" s="24"/>
      <c r="D30" s="12">
        <f>SUM(D6:D29)</f>
        <v>1016316</v>
      </c>
      <c r="E30" s="12">
        <f>SUM(E6:E29)</f>
        <v>990371</v>
      </c>
      <c r="F30" s="12">
        <f>SUM(F6:F29)</f>
        <v>2006687</v>
      </c>
      <c r="G30" s="13">
        <f>F30/H117</f>
        <v>0.98726587522200959</v>
      </c>
      <c r="H30" s="12">
        <f>SUM(H6:H29)</f>
        <v>7585</v>
      </c>
      <c r="I30" s="12">
        <f>SUM(I6:I29)</f>
        <v>8005</v>
      </c>
      <c r="J30" s="12">
        <f>SUM(J6:J29)</f>
        <v>15590</v>
      </c>
      <c r="K30" s="13">
        <f t="shared" si="3"/>
        <v>7.6700925429382507E-3</v>
      </c>
    </row>
    <row r="31" spans="1:11" x14ac:dyDescent="0.25">
      <c r="A31" s="14"/>
      <c r="B31" s="15"/>
      <c r="C31" s="16"/>
      <c r="D31" s="17"/>
      <c r="E31" s="17"/>
      <c r="F31" s="18"/>
      <c r="G31" s="18"/>
      <c r="H31" s="18"/>
      <c r="I31" s="18"/>
      <c r="J31" s="18"/>
      <c r="K31" s="18"/>
    </row>
    <row r="32" spans="1:11" x14ac:dyDescent="0.25">
      <c r="A32" s="14"/>
      <c r="B32" s="15"/>
      <c r="C32" s="16"/>
      <c r="D32" s="17"/>
      <c r="E32" s="17"/>
      <c r="F32" s="18"/>
      <c r="G32" s="18"/>
      <c r="H32" s="18"/>
      <c r="I32" s="18"/>
      <c r="J32" s="18"/>
      <c r="K32" s="18"/>
    </row>
    <row r="33" spans="1:11" x14ac:dyDescent="0.25">
      <c r="A33" s="24" t="s">
        <v>0</v>
      </c>
      <c r="B33" s="25" t="s">
        <v>9</v>
      </c>
      <c r="C33" s="25"/>
      <c r="D33" s="26" t="s">
        <v>64</v>
      </c>
      <c r="E33" s="26"/>
      <c r="F33" s="26"/>
      <c r="G33" s="26"/>
      <c r="H33" s="25" t="s">
        <v>5</v>
      </c>
      <c r="I33" s="25"/>
      <c r="J33" s="25"/>
      <c r="K33" s="25"/>
    </row>
    <row r="34" spans="1:11" x14ac:dyDescent="0.25">
      <c r="A34" s="24"/>
      <c r="B34" s="5" t="s">
        <v>12</v>
      </c>
      <c r="C34" s="6" t="s">
        <v>13</v>
      </c>
      <c r="D34" s="6" t="s">
        <v>10</v>
      </c>
      <c r="E34" s="6" t="s">
        <v>11</v>
      </c>
      <c r="F34" s="5" t="s">
        <v>39</v>
      </c>
      <c r="G34" s="5" t="s">
        <v>14</v>
      </c>
      <c r="H34" s="5" t="s">
        <v>10</v>
      </c>
      <c r="I34" s="5" t="s">
        <v>11</v>
      </c>
      <c r="J34" s="5" t="s">
        <v>1</v>
      </c>
      <c r="K34" s="5" t="s">
        <v>14</v>
      </c>
    </row>
    <row r="35" spans="1:11" x14ac:dyDescent="0.25">
      <c r="A35" s="7">
        <v>1</v>
      </c>
      <c r="B35" s="8" t="s">
        <v>40</v>
      </c>
      <c r="C35" s="9" t="s">
        <v>15</v>
      </c>
      <c r="D35" s="9">
        <v>25</v>
      </c>
      <c r="E35" s="9">
        <v>23</v>
      </c>
      <c r="F35" s="10">
        <f>D35+E35</f>
        <v>48</v>
      </c>
      <c r="G35" s="11">
        <f>F35/H93</f>
        <v>5.1832494654773984E-4</v>
      </c>
      <c r="H35" s="9">
        <v>0</v>
      </c>
      <c r="I35" s="9">
        <v>0</v>
      </c>
      <c r="J35" s="10">
        <f>H35+I35</f>
        <v>0</v>
      </c>
      <c r="K35" s="11">
        <f>J35/H93</f>
        <v>0</v>
      </c>
    </row>
    <row r="36" spans="1:11" x14ac:dyDescent="0.25">
      <c r="A36" s="7">
        <v>2</v>
      </c>
      <c r="B36" s="8" t="s">
        <v>41</v>
      </c>
      <c r="C36" s="9" t="s">
        <v>16</v>
      </c>
      <c r="D36" s="9">
        <v>121</v>
      </c>
      <c r="E36" s="9">
        <v>137</v>
      </c>
      <c r="F36" s="10">
        <f t="shared" ref="F36:F58" si="4">D36+E36</f>
        <v>258</v>
      </c>
      <c r="G36" s="11">
        <f t="shared" ref="G36:G59" si="5">F36/H94</f>
        <v>1.8344709897610922E-3</v>
      </c>
      <c r="H36" s="9">
        <v>2</v>
      </c>
      <c r="I36" s="9">
        <v>2</v>
      </c>
      <c r="J36" s="10">
        <f t="shared" ref="J36:J58" si="6">H36+I36</f>
        <v>4</v>
      </c>
      <c r="K36" s="11">
        <f t="shared" ref="K36:K59" si="7">J36/H94</f>
        <v>2.844141069397042E-5</v>
      </c>
    </row>
    <row r="37" spans="1:11" x14ac:dyDescent="0.25">
      <c r="A37" s="7">
        <v>3</v>
      </c>
      <c r="B37" s="8" t="s">
        <v>42</v>
      </c>
      <c r="C37" s="9" t="s">
        <v>17</v>
      </c>
      <c r="D37" s="9">
        <v>73</v>
      </c>
      <c r="E37" s="9">
        <v>72</v>
      </c>
      <c r="F37" s="10">
        <f t="shared" si="4"/>
        <v>145</v>
      </c>
      <c r="G37" s="11">
        <f t="shared" si="5"/>
        <v>1.4598687124964761E-3</v>
      </c>
      <c r="H37" s="9">
        <v>5</v>
      </c>
      <c r="I37" s="9">
        <v>9</v>
      </c>
      <c r="J37" s="10">
        <f t="shared" si="6"/>
        <v>14</v>
      </c>
      <c r="K37" s="11">
        <f t="shared" si="7"/>
        <v>1.4095284120655633E-4</v>
      </c>
    </row>
    <row r="38" spans="1:11" x14ac:dyDescent="0.25">
      <c r="A38" s="7">
        <v>4</v>
      </c>
      <c r="B38" s="8" t="s">
        <v>43</v>
      </c>
      <c r="C38" s="9" t="s">
        <v>18</v>
      </c>
      <c r="D38" s="9">
        <v>2</v>
      </c>
      <c r="E38" s="9">
        <v>3</v>
      </c>
      <c r="F38" s="10">
        <f t="shared" si="4"/>
        <v>5</v>
      </c>
      <c r="G38" s="11">
        <f t="shared" si="5"/>
        <v>6.9576833697452097E-5</v>
      </c>
      <c r="H38" s="9">
        <v>0</v>
      </c>
      <c r="I38" s="9">
        <v>0</v>
      </c>
      <c r="J38" s="10">
        <f t="shared" si="6"/>
        <v>0</v>
      </c>
      <c r="K38" s="11">
        <f t="shared" si="7"/>
        <v>0</v>
      </c>
    </row>
    <row r="39" spans="1:11" x14ac:dyDescent="0.25">
      <c r="A39" s="7">
        <v>5</v>
      </c>
      <c r="B39" s="8" t="s">
        <v>44</v>
      </c>
      <c r="C39" s="9" t="s">
        <v>19</v>
      </c>
      <c r="D39" s="9">
        <v>11</v>
      </c>
      <c r="E39" s="9">
        <v>15</v>
      </c>
      <c r="F39" s="10">
        <f t="shared" si="4"/>
        <v>26</v>
      </c>
      <c r="G39" s="11">
        <f t="shared" si="5"/>
        <v>2.8648874980717105E-4</v>
      </c>
      <c r="H39" s="9">
        <v>1</v>
      </c>
      <c r="I39" s="9">
        <v>1</v>
      </c>
      <c r="J39" s="10">
        <f t="shared" si="6"/>
        <v>2</v>
      </c>
      <c r="K39" s="11">
        <f t="shared" si="7"/>
        <v>2.2037596139013156E-5</v>
      </c>
    </row>
    <row r="40" spans="1:11" x14ac:dyDescent="0.25">
      <c r="A40" s="7">
        <v>6</v>
      </c>
      <c r="B40" s="8" t="s">
        <v>45</v>
      </c>
      <c r="C40" s="9" t="s">
        <v>20</v>
      </c>
      <c r="D40" s="9">
        <v>136</v>
      </c>
      <c r="E40" s="9">
        <v>143</v>
      </c>
      <c r="F40" s="10">
        <f t="shared" si="4"/>
        <v>279</v>
      </c>
      <c r="G40" s="11">
        <f t="shared" si="5"/>
        <v>2.3259109818012055E-3</v>
      </c>
      <c r="H40" s="9">
        <v>1</v>
      </c>
      <c r="I40" s="9">
        <v>3</v>
      </c>
      <c r="J40" s="10">
        <f t="shared" si="6"/>
        <v>4</v>
      </c>
      <c r="K40" s="11">
        <f t="shared" si="7"/>
        <v>3.3346394004318357E-5</v>
      </c>
    </row>
    <row r="41" spans="1:11" x14ac:dyDescent="0.25">
      <c r="A41" s="7">
        <v>7</v>
      </c>
      <c r="B41" s="8" t="s">
        <v>46</v>
      </c>
      <c r="C41" s="9" t="s">
        <v>21</v>
      </c>
      <c r="D41" s="9">
        <v>26</v>
      </c>
      <c r="E41" s="9">
        <v>29</v>
      </c>
      <c r="F41" s="10">
        <f t="shared" si="4"/>
        <v>55</v>
      </c>
      <c r="G41" s="11">
        <f t="shared" si="5"/>
        <v>1.1412682602921647E-3</v>
      </c>
      <c r="H41" s="9">
        <v>1</v>
      </c>
      <c r="I41" s="9">
        <v>1</v>
      </c>
      <c r="J41" s="10">
        <f t="shared" si="6"/>
        <v>2</v>
      </c>
      <c r="K41" s="11">
        <f t="shared" si="7"/>
        <v>4.1500664010624167E-5</v>
      </c>
    </row>
    <row r="42" spans="1:11" x14ac:dyDescent="0.25">
      <c r="A42" s="7">
        <v>8</v>
      </c>
      <c r="B42" s="8" t="s">
        <v>47</v>
      </c>
      <c r="C42" s="9" t="s">
        <v>22</v>
      </c>
      <c r="D42" s="9">
        <v>137</v>
      </c>
      <c r="E42" s="9">
        <v>156</v>
      </c>
      <c r="F42" s="10">
        <f t="shared" si="4"/>
        <v>293</v>
      </c>
      <c r="G42" s="11">
        <f t="shared" si="5"/>
        <v>3.6301463209148462E-3</v>
      </c>
      <c r="H42" s="9">
        <v>3</v>
      </c>
      <c r="I42" s="9">
        <v>5</v>
      </c>
      <c r="J42" s="10">
        <f t="shared" si="6"/>
        <v>8</v>
      </c>
      <c r="K42" s="11">
        <f t="shared" si="7"/>
        <v>9.9116623096651103E-5</v>
      </c>
    </row>
    <row r="43" spans="1:11" x14ac:dyDescent="0.25">
      <c r="A43" s="7">
        <v>9</v>
      </c>
      <c r="B43" s="8" t="s">
        <v>48</v>
      </c>
      <c r="C43" s="9" t="s">
        <v>23</v>
      </c>
      <c r="D43" s="9">
        <v>257</v>
      </c>
      <c r="E43" s="9">
        <v>259</v>
      </c>
      <c r="F43" s="10">
        <f t="shared" si="4"/>
        <v>516</v>
      </c>
      <c r="G43" s="11">
        <f t="shared" si="5"/>
        <v>5.7820308823199841E-3</v>
      </c>
      <c r="H43" s="9">
        <v>0</v>
      </c>
      <c r="I43" s="9">
        <v>0</v>
      </c>
      <c r="J43" s="10">
        <f t="shared" si="6"/>
        <v>0</v>
      </c>
      <c r="K43" s="11">
        <f t="shared" si="7"/>
        <v>0</v>
      </c>
    </row>
    <row r="44" spans="1:11" x14ac:dyDescent="0.25">
      <c r="A44" s="7">
        <v>10</v>
      </c>
      <c r="B44" s="8" t="s">
        <v>49</v>
      </c>
      <c r="C44" s="9" t="s">
        <v>24</v>
      </c>
      <c r="D44" s="9">
        <v>151</v>
      </c>
      <c r="E44" s="9">
        <v>148</v>
      </c>
      <c r="F44" s="10">
        <f t="shared" si="4"/>
        <v>299</v>
      </c>
      <c r="G44" s="11">
        <f t="shared" si="5"/>
        <v>2.5930551219342977E-3</v>
      </c>
      <c r="H44" s="9">
        <v>0</v>
      </c>
      <c r="I44" s="9">
        <v>0</v>
      </c>
      <c r="J44" s="10">
        <f t="shared" si="6"/>
        <v>0</v>
      </c>
      <c r="K44" s="11">
        <f t="shared" si="7"/>
        <v>0</v>
      </c>
    </row>
    <row r="45" spans="1:11" x14ac:dyDescent="0.25">
      <c r="A45" s="7">
        <v>11</v>
      </c>
      <c r="B45" s="8" t="s">
        <v>50</v>
      </c>
      <c r="C45" s="9" t="s">
        <v>25</v>
      </c>
      <c r="D45" s="9">
        <v>200</v>
      </c>
      <c r="E45" s="9">
        <v>261</v>
      </c>
      <c r="F45" s="10">
        <f t="shared" si="4"/>
        <v>461</v>
      </c>
      <c r="G45" s="11">
        <f t="shared" si="5"/>
        <v>7.1116733258257099E-3</v>
      </c>
      <c r="H45" s="9">
        <v>0</v>
      </c>
      <c r="I45" s="9">
        <v>0</v>
      </c>
      <c r="J45" s="10">
        <f t="shared" si="6"/>
        <v>0</v>
      </c>
      <c r="K45" s="11">
        <f t="shared" si="7"/>
        <v>0</v>
      </c>
    </row>
    <row r="46" spans="1:11" x14ac:dyDescent="0.25">
      <c r="A46" s="7">
        <v>12</v>
      </c>
      <c r="B46" s="8" t="s">
        <v>51</v>
      </c>
      <c r="C46" s="9" t="s">
        <v>26</v>
      </c>
      <c r="D46" s="9">
        <v>21</v>
      </c>
      <c r="E46" s="9">
        <v>18</v>
      </c>
      <c r="F46" s="10">
        <f t="shared" si="4"/>
        <v>39</v>
      </c>
      <c r="G46" s="11">
        <f t="shared" si="5"/>
        <v>4.6744654329274141E-4</v>
      </c>
      <c r="H46" s="9">
        <v>0</v>
      </c>
      <c r="I46" s="9">
        <v>3</v>
      </c>
      <c r="J46" s="10">
        <f t="shared" si="6"/>
        <v>3</v>
      </c>
      <c r="K46" s="11">
        <f t="shared" si="7"/>
        <v>3.5957426407133955E-5</v>
      </c>
    </row>
    <row r="47" spans="1:11" x14ac:dyDescent="0.25">
      <c r="A47" s="7">
        <v>13</v>
      </c>
      <c r="B47" s="8" t="s">
        <v>52</v>
      </c>
      <c r="C47" s="9" t="s">
        <v>27</v>
      </c>
      <c r="D47" s="9">
        <v>14</v>
      </c>
      <c r="E47" s="9">
        <v>17</v>
      </c>
      <c r="F47" s="10">
        <f t="shared" si="4"/>
        <v>31</v>
      </c>
      <c r="G47" s="11">
        <f t="shared" si="5"/>
        <v>2.8593038056411299E-4</v>
      </c>
      <c r="H47" s="9">
        <v>0</v>
      </c>
      <c r="I47" s="9">
        <v>0</v>
      </c>
      <c r="J47" s="10">
        <f t="shared" si="6"/>
        <v>0</v>
      </c>
      <c r="K47" s="11">
        <f t="shared" si="7"/>
        <v>0</v>
      </c>
    </row>
    <row r="48" spans="1:11" x14ac:dyDescent="0.25">
      <c r="A48" s="7">
        <v>14</v>
      </c>
      <c r="B48" s="8" t="s">
        <v>53</v>
      </c>
      <c r="C48" s="9" t="s">
        <v>28</v>
      </c>
      <c r="D48" s="9">
        <v>207</v>
      </c>
      <c r="E48" s="9">
        <v>207</v>
      </c>
      <c r="F48" s="10">
        <f t="shared" si="4"/>
        <v>414</v>
      </c>
      <c r="G48" s="11">
        <f t="shared" si="5"/>
        <v>2.8234331310100251E-3</v>
      </c>
      <c r="H48" s="9">
        <v>2</v>
      </c>
      <c r="I48" s="9">
        <v>3</v>
      </c>
      <c r="J48" s="10">
        <f t="shared" si="6"/>
        <v>5</v>
      </c>
      <c r="K48" s="11">
        <f t="shared" si="7"/>
        <v>3.4099433949396443E-5</v>
      </c>
    </row>
    <row r="49" spans="1:11" x14ac:dyDescent="0.25">
      <c r="A49" s="7">
        <v>15</v>
      </c>
      <c r="B49" s="8" t="s">
        <v>54</v>
      </c>
      <c r="C49" s="9" t="s">
        <v>29</v>
      </c>
      <c r="D49" s="9">
        <v>57</v>
      </c>
      <c r="E49" s="9">
        <v>58</v>
      </c>
      <c r="F49" s="10">
        <f t="shared" si="4"/>
        <v>115</v>
      </c>
      <c r="G49" s="11">
        <f t="shared" si="5"/>
        <v>1.0448561278540473E-3</v>
      </c>
      <c r="H49" s="9">
        <v>0</v>
      </c>
      <c r="I49" s="9">
        <v>2</v>
      </c>
      <c r="J49" s="10">
        <f t="shared" si="6"/>
        <v>2</v>
      </c>
      <c r="K49" s="11">
        <f t="shared" si="7"/>
        <v>1.8171410919200823E-5</v>
      </c>
    </row>
    <row r="50" spans="1:11" x14ac:dyDescent="0.25">
      <c r="A50" s="7">
        <v>16</v>
      </c>
      <c r="B50" s="8" t="s">
        <v>55</v>
      </c>
      <c r="C50" s="9" t="s">
        <v>30</v>
      </c>
      <c r="D50" s="9">
        <v>21</v>
      </c>
      <c r="E50" s="9">
        <v>23</v>
      </c>
      <c r="F50" s="10">
        <f t="shared" si="4"/>
        <v>44</v>
      </c>
      <c r="G50" s="11">
        <f t="shared" si="5"/>
        <v>8.7152874064096977E-4</v>
      </c>
      <c r="H50" s="9">
        <v>0</v>
      </c>
      <c r="I50" s="9">
        <v>0</v>
      </c>
      <c r="J50" s="10">
        <f t="shared" si="6"/>
        <v>0</v>
      </c>
      <c r="K50" s="11">
        <f t="shared" si="7"/>
        <v>0</v>
      </c>
    </row>
    <row r="51" spans="1:11" x14ac:dyDescent="0.25">
      <c r="A51" s="7">
        <v>17</v>
      </c>
      <c r="B51" s="8" t="s">
        <v>56</v>
      </c>
      <c r="C51" s="9" t="s">
        <v>31</v>
      </c>
      <c r="D51" s="9">
        <v>34</v>
      </c>
      <c r="E51" s="9">
        <v>39</v>
      </c>
      <c r="F51" s="10">
        <f t="shared" si="4"/>
        <v>73</v>
      </c>
      <c r="G51" s="11">
        <f t="shared" si="5"/>
        <v>1.6260524791731634E-3</v>
      </c>
      <c r="H51" s="9">
        <v>0</v>
      </c>
      <c r="I51" s="9">
        <v>1</v>
      </c>
      <c r="J51" s="10">
        <f t="shared" si="6"/>
        <v>1</v>
      </c>
      <c r="K51" s="11">
        <f t="shared" si="7"/>
        <v>2.2274691495522786E-5</v>
      </c>
    </row>
    <row r="52" spans="1:11" x14ac:dyDescent="0.25">
      <c r="A52" s="7">
        <v>18</v>
      </c>
      <c r="B52" s="8" t="s">
        <v>57</v>
      </c>
      <c r="C52" s="9" t="s">
        <v>32</v>
      </c>
      <c r="D52" s="9">
        <v>49</v>
      </c>
      <c r="E52" s="9">
        <v>53</v>
      </c>
      <c r="F52" s="10">
        <f t="shared" si="4"/>
        <v>102</v>
      </c>
      <c r="G52" s="11">
        <f t="shared" si="5"/>
        <v>1.4797191435037427E-3</v>
      </c>
      <c r="H52" s="9">
        <v>1</v>
      </c>
      <c r="I52" s="9">
        <v>0</v>
      </c>
      <c r="J52" s="10">
        <f t="shared" si="6"/>
        <v>1</v>
      </c>
      <c r="K52" s="11">
        <f t="shared" si="7"/>
        <v>1.4507050426507283E-5</v>
      </c>
    </row>
    <row r="53" spans="1:11" x14ac:dyDescent="0.25">
      <c r="A53" s="7">
        <v>19</v>
      </c>
      <c r="B53" s="8" t="s">
        <v>58</v>
      </c>
      <c r="C53" s="9" t="s">
        <v>33</v>
      </c>
      <c r="D53" s="9">
        <v>36</v>
      </c>
      <c r="E53" s="9">
        <v>40</v>
      </c>
      <c r="F53" s="10">
        <f t="shared" si="4"/>
        <v>76</v>
      </c>
      <c r="G53" s="11">
        <f t="shared" si="5"/>
        <v>1.4680316785783273E-3</v>
      </c>
      <c r="H53" s="9">
        <v>2</v>
      </c>
      <c r="I53" s="9">
        <v>2</v>
      </c>
      <c r="J53" s="10">
        <f t="shared" si="6"/>
        <v>4</v>
      </c>
      <c r="K53" s="11">
        <f t="shared" si="7"/>
        <v>7.7264825188333013E-5</v>
      </c>
    </row>
    <row r="54" spans="1:11" x14ac:dyDescent="0.25">
      <c r="A54" s="7">
        <v>20</v>
      </c>
      <c r="B54" s="8" t="s">
        <v>59</v>
      </c>
      <c r="C54" s="9" t="s">
        <v>34</v>
      </c>
      <c r="D54" s="9">
        <v>25</v>
      </c>
      <c r="E54" s="9">
        <v>23</v>
      </c>
      <c r="F54" s="10">
        <f t="shared" si="4"/>
        <v>48</v>
      </c>
      <c r="G54" s="11">
        <f t="shared" si="5"/>
        <v>6.1620622368285924E-4</v>
      </c>
      <c r="H54" s="9">
        <v>0</v>
      </c>
      <c r="I54" s="9">
        <v>0</v>
      </c>
      <c r="J54" s="10">
        <f t="shared" si="6"/>
        <v>0</v>
      </c>
      <c r="K54" s="11">
        <f t="shared" si="7"/>
        <v>0</v>
      </c>
    </row>
    <row r="55" spans="1:11" x14ac:dyDescent="0.25">
      <c r="A55" s="7">
        <v>21</v>
      </c>
      <c r="B55" s="8" t="s">
        <v>60</v>
      </c>
      <c r="C55" s="9" t="s">
        <v>35</v>
      </c>
      <c r="D55" s="9">
        <v>811</v>
      </c>
      <c r="E55" s="9">
        <v>884</v>
      </c>
      <c r="F55" s="10">
        <f t="shared" si="4"/>
        <v>1695</v>
      </c>
      <c r="G55" s="11">
        <f t="shared" si="5"/>
        <v>1.9968897999575883E-2</v>
      </c>
      <c r="H55" s="9">
        <v>4</v>
      </c>
      <c r="I55" s="9">
        <v>5</v>
      </c>
      <c r="J55" s="10">
        <f t="shared" si="6"/>
        <v>9</v>
      </c>
      <c r="K55" s="11">
        <f t="shared" si="7"/>
        <v>1.0602954690040292E-4</v>
      </c>
    </row>
    <row r="56" spans="1:11" x14ac:dyDescent="0.25">
      <c r="A56" s="7">
        <v>22</v>
      </c>
      <c r="B56" s="8" t="s">
        <v>61</v>
      </c>
      <c r="C56" s="9" t="s">
        <v>36</v>
      </c>
      <c r="D56" s="9">
        <v>750</v>
      </c>
      <c r="E56" s="9">
        <v>851</v>
      </c>
      <c r="F56" s="10">
        <f t="shared" si="4"/>
        <v>1601</v>
      </c>
      <c r="G56" s="11">
        <f t="shared" si="5"/>
        <v>1.7748855359577841E-2</v>
      </c>
      <c r="H56" s="9">
        <v>10</v>
      </c>
      <c r="I56" s="9">
        <v>6</v>
      </c>
      <c r="J56" s="10">
        <f t="shared" si="6"/>
        <v>16</v>
      </c>
      <c r="K56" s="11">
        <f t="shared" si="7"/>
        <v>1.7737769253794219E-4</v>
      </c>
    </row>
    <row r="57" spans="1:11" x14ac:dyDescent="0.25">
      <c r="A57" s="7">
        <v>23</v>
      </c>
      <c r="B57" s="8" t="s">
        <v>62</v>
      </c>
      <c r="C57" s="9" t="s">
        <v>37</v>
      </c>
      <c r="D57" s="9">
        <v>261</v>
      </c>
      <c r="E57" s="9">
        <v>273</v>
      </c>
      <c r="F57" s="10">
        <f t="shared" si="4"/>
        <v>534</v>
      </c>
      <c r="G57" s="11">
        <f t="shared" si="5"/>
        <v>6.2609185025383684E-3</v>
      </c>
      <c r="H57" s="9">
        <v>13</v>
      </c>
      <c r="I57" s="9">
        <v>10</v>
      </c>
      <c r="J57" s="10">
        <f t="shared" si="6"/>
        <v>23</v>
      </c>
      <c r="K57" s="11">
        <f t="shared" si="7"/>
        <v>2.6966502913554769E-4</v>
      </c>
    </row>
    <row r="58" spans="1:11" x14ac:dyDescent="0.25">
      <c r="A58" s="7">
        <v>24</v>
      </c>
      <c r="B58" s="8" t="s">
        <v>63</v>
      </c>
      <c r="C58" s="9" t="s">
        <v>38</v>
      </c>
      <c r="D58" s="9">
        <v>49</v>
      </c>
      <c r="E58" s="9">
        <v>44</v>
      </c>
      <c r="F58" s="10">
        <f t="shared" si="4"/>
        <v>93</v>
      </c>
      <c r="G58" s="11">
        <f t="shared" si="5"/>
        <v>5.721316517994463E-3</v>
      </c>
      <c r="H58" s="9">
        <v>0</v>
      </c>
      <c r="I58" s="9">
        <v>0</v>
      </c>
      <c r="J58" s="10">
        <f t="shared" si="6"/>
        <v>0</v>
      </c>
      <c r="K58" s="11">
        <f t="shared" si="7"/>
        <v>0</v>
      </c>
    </row>
    <row r="59" spans="1:11" x14ac:dyDescent="0.25">
      <c r="A59" s="24" t="s">
        <v>1</v>
      </c>
      <c r="B59" s="24"/>
      <c r="C59" s="24"/>
      <c r="D59" s="12">
        <f>SUM(D35:D58)</f>
        <v>3474</v>
      </c>
      <c r="E59" s="12">
        <f>SUM(E35:E58)</f>
        <v>3776</v>
      </c>
      <c r="F59" s="12">
        <f>SUM(F35:F58)</f>
        <v>7250</v>
      </c>
      <c r="G59" s="13">
        <f t="shared" si="5"/>
        <v>3.5669128246505655E-3</v>
      </c>
      <c r="H59" s="12">
        <f>SUM(H35:H58)</f>
        <v>45</v>
      </c>
      <c r="I59" s="12">
        <f>SUM(I35:I58)</f>
        <v>53</v>
      </c>
      <c r="J59" s="12">
        <f>SUM(J35:J58)</f>
        <v>98</v>
      </c>
      <c r="K59" s="13">
        <f t="shared" si="7"/>
        <v>4.8214821629759369E-5</v>
      </c>
    </row>
    <row r="60" spans="1:11" x14ac:dyDescent="0.25">
      <c r="A60" s="14"/>
      <c r="B60" s="15"/>
      <c r="C60" s="16"/>
      <c r="D60" s="17"/>
      <c r="E60" s="17"/>
      <c r="F60" s="18"/>
      <c r="G60" s="18"/>
      <c r="H60" s="18"/>
      <c r="I60" s="18"/>
      <c r="J60" s="18"/>
      <c r="K60" s="18"/>
    </row>
    <row r="61" spans="1:11" x14ac:dyDescent="0.25">
      <c r="A61" s="14"/>
      <c r="B61" s="15"/>
      <c r="C61" s="16"/>
      <c r="D61" s="17"/>
      <c r="E61" s="17"/>
      <c r="F61" s="18"/>
      <c r="G61" s="18"/>
      <c r="H61" s="18"/>
      <c r="I61" s="18"/>
      <c r="J61" s="18"/>
      <c r="K61" s="18"/>
    </row>
    <row r="62" spans="1:11" x14ac:dyDescent="0.25">
      <c r="A62" s="24" t="s">
        <v>0</v>
      </c>
      <c r="B62" s="25" t="s">
        <v>9</v>
      </c>
      <c r="C62" s="25"/>
      <c r="D62" s="26" t="s">
        <v>65</v>
      </c>
      <c r="E62" s="26"/>
      <c r="F62" s="26"/>
      <c r="G62" s="26"/>
      <c r="H62" s="25" t="s">
        <v>6</v>
      </c>
      <c r="I62" s="25"/>
      <c r="J62" s="25"/>
      <c r="K62" s="25"/>
    </row>
    <row r="63" spans="1:11" x14ac:dyDescent="0.25">
      <c r="A63" s="24"/>
      <c r="B63" s="5" t="s">
        <v>12</v>
      </c>
      <c r="C63" s="6" t="s">
        <v>13</v>
      </c>
      <c r="D63" s="6" t="s">
        <v>10</v>
      </c>
      <c r="E63" s="6" t="s">
        <v>11</v>
      </c>
      <c r="F63" s="5" t="s">
        <v>39</v>
      </c>
      <c r="G63" s="5" t="s">
        <v>14</v>
      </c>
      <c r="H63" s="5" t="s">
        <v>10</v>
      </c>
      <c r="I63" s="5" t="s">
        <v>11</v>
      </c>
      <c r="J63" s="5" t="s">
        <v>1</v>
      </c>
      <c r="K63" s="5" t="s">
        <v>14</v>
      </c>
    </row>
    <row r="64" spans="1:11" x14ac:dyDescent="0.25">
      <c r="A64" s="7">
        <v>1</v>
      </c>
      <c r="B64" s="8" t="s">
        <v>40</v>
      </c>
      <c r="C64" s="9" t="s">
        <v>15</v>
      </c>
      <c r="D64" s="9">
        <v>0</v>
      </c>
      <c r="E64" s="9">
        <v>1</v>
      </c>
      <c r="F64" s="10">
        <f>D64+E64</f>
        <v>1</v>
      </c>
      <c r="G64" s="11">
        <f>F64/H93</f>
        <v>1.0798436386411248E-5</v>
      </c>
      <c r="H64" s="9">
        <v>0</v>
      </c>
      <c r="I64" s="9">
        <v>0</v>
      </c>
      <c r="J64" s="10">
        <f>H64+I64</f>
        <v>0</v>
      </c>
      <c r="K64" s="11">
        <f>J64/H93</f>
        <v>0</v>
      </c>
    </row>
    <row r="65" spans="1:11" x14ac:dyDescent="0.25">
      <c r="A65" s="7">
        <v>2</v>
      </c>
      <c r="B65" s="8" t="s">
        <v>41</v>
      </c>
      <c r="C65" s="9" t="s">
        <v>16</v>
      </c>
      <c r="D65" s="9">
        <v>41</v>
      </c>
      <c r="E65" s="9">
        <v>55</v>
      </c>
      <c r="F65" s="10">
        <f t="shared" ref="F65:F87" si="8">D65+E65</f>
        <v>96</v>
      </c>
      <c r="G65" s="11">
        <f t="shared" ref="G65:G88" si="9">F65/H94</f>
        <v>6.8259385665529011E-4</v>
      </c>
      <c r="H65" s="9">
        <v>0</v>
      </c>
      <c r="I65" s="9">
        <v>0</v>
      </c>
      <c r="J65" s="10">
        <f t="shared" ref="J65:J87" si="10">H65+I65</f>
        <v>0</v>
      </c>
      <c r="K65" s="11">
        <f t="shared" ref="K65:K88" si="11">J65/H94</f>
        <v>0</v>
      </c>
    </row>
    <row r="66" spans="1:11" x14ac:dyDescent="0.25">
      <c r="A66" s="7">
        <v>3</v>
      </c>
      <c r="B66" s="8" t="s">
        <v>42</v>
      </c>
      <c r="C66" s="9" t="s">
        <v>17</v>
      </c>
      <c r="D66" s="9">
        <v>64</v>
      </c>
      <c r="E66" s="9">
        <v>52</v>
      </c>
      <c r="F66" s="10">
        <f t="shared" si="8"/>
        <v>116</v>
      </c>
      <c r="G66" s="11">
        <f t="shared" si="9"/>
        <v>1.1678949699971809E-3</v>
      </c>
      <c r="H66" s="9">
        <v>0</v>
      </c>
      <c r="I66" s="9">
        <v>0</v>
      </c>
      <c r="J66" s="10">
        <f t="shared" si="10"/>
        <v>0</v>
      </c>
      <c r="K66" s="11">
        <f t="shared" si="11"/>
        <v>0</v>
      </c>
    </row>
    <row r="67" spans="1:11" x14ac:dyDescent="0.25">
      <c r="A67" s="7">
        <v>4</v>
      </c>
      <c r="B67" s="8" t="s">
        <v>43</v>
      </c>
      <c r="C67" s="9" t="s">
        <v>18</v>
      </c>
      <c r="D67" s="9">
        <v>134</v>
      </c>
      <c r="E67" s="9">
        <v>152</v>
      </c>
      <c r="F67" s="10">
        <f t="shared" si="8"/>
        <v>286</v>
      </c>
      <c r="G67" s="11">
        <f t="shared" si="9"/>
        <v>3.9797948874942595E-3</v>
      </c>
      <c r="H67" s="9">
        <v>0</v>
      </c>
      <c r="I67" s="9">
        <v>0</v>
      </c>
      <c r="J67" s="10">
        <f t="shared" si="10"/>
        <v>0</v>
      </c>
      <c r="K67" s="11">
        <f t="shared" si="11"/>
        <v>0</v>
      </c>
    </row>
    <row r="68" spans="1:11" x14ac:dyDescent="0.25">
      <c r="A68" s="7">
        <v>5</v>
      </c>
      <c r="B68" s="8" t="s">
        <v>44</v>
      </c>
      <c r="C68" s="9" t="s">
        <v>19</v>
      </c>
      <c r="D68" s="9">
        <v>23</v>
      </c>
      <c r="E68" s="9">
        <v>26</v>
      </c>
      <c r="F68" s="10">
        <f t="shared" si="8"/>
        <v>49</v>
      </c>
      <c r="G68" s="11">
        <f t="shared" si="9"/>
        <v>5.3992110540582237E-4</v>
      </c>
      <c r="H68" s="9">
        <v>1</v>
      </c>
      <c r="I68" s="9">
        <v>0</v>
      </c>
      <c r="J68" s="10">
        <f t="shared" si="10"/>
        <v>1</v>
      </c>
      <c r="K68" s="11">
        <f t="shared" si="11"/>
        <v>1.1018798069506578E-5</v>
      </c>
    </row>
    <row r="69" spans="1:11" x14ac:dyDescent="0.25">
      <c r="A69" s="7">
        <v>6</v>
      </c>
      <c r="B69" s="8" t="s">
        <v>45</v>
      </c>
      <c r="C69" s="9" t="s">
        <v>20</v>
      </c>
      <c r="D69" s="9">
        <v>74</v>
      </c>
      <c r="E69" s="9">
        <v>87</v>
      </c>
      <c r="F69" s="10">
        <f t="shared" si="8"/>
        <v>161</v>
      </c>
      <c r="G69" s="11">
        <f t="shared" si="9"/>
        <v>1.3421923586738138E-3</v>
      </c>
      <c r="H69" s="9">
        <v>0</v>
      </c>
      <c r="I69" s="9">
        <v>0</v>
      </c>
      <c r="J69" s="10">
        <f t="shared" si="10"/>
        <v>0</v>
      </c>
      <c r="K69" s="11">
        <f t="shared" si="11"/>
        <v>0</v>
      </c>
    </row>
    <row r="70" spans="1:11" x14ac:dyDescent="0.25">
      <c r="A70" s="7">
        <v>7</v>
      </c>
      <c r="B70" s="8" t="s">
        <v>46</v>
      </c>
      <c r="C70" s="9" t="s">
        <v>21</v>
      </c>
      <c r="D70" s="9">
        <v>5</v>
      </c>
      <c r="E70" s="9">
        <v>4</v>
      </c>
      <c r="F70" s="10">
        <f t="shared" si="8"/>
        <v>9</v>
      </c>
      <c r="G70" s="11">
        <f t="shared" si="9"/>
        <v>1.8675298804780876E-4</v>
      </c>
      <c r="H70" s="9">
        <v>0</v>
      </c>
      <c r="I70" s="9">
        <v>0</v>
      </c>
      <c r="J70" s="10">
        <f t="shared" si="10"/>
        <v>0</v>
      </c>
      <c r="K70" s="11">
        <f t="shared" si="11"/>
        <v>0</v>
      </c>
    </row>
    <row r="71" spans="1:11" x14ac:dyDescent="0.25">
      <c r="A71" s="7">
        <v>8</v>
      </c>
      <c r="B71" s="8" t="s">
        <v>47</v>
      </c>
      <c r="C71" s="9" t="s">
        <v>22</v>
      </c>
      <c r="D71" s="9">
        <v>28</v>
      </c>
      <c r="E71" s="9">
        <v>26</v>
      </c>
      <c r="F71" s="10">
        <f t="shared" si="8"/>
        <v>54</v>
      </c>
      <c r="G71" s="11">
        <f t="shared" si="9"/>
        <v>6.6903720590239489E-4</v>
      </c>
      <c r="H71" s="9">
        <v>0</v>
      </c>
      <c r="I71" s="9">
        <v>0</v>
      </c>
      <c r="J71" s="10">
        <f t="shared" si="10"/>
        <v>0</v>
      </c>
      <c r="K71" s="11">
        <f t="shared" si="11"/>
        <v>0</v>
      </c>
    </row>
    <row r="72" spans="1:11" x14ac:dyDescent="0.25">
      <c r="A72" s="7">
        <v>9</v>
      </c>
      <c r="B72" s="8" t="s">
        <v>48</v>
      </c>
      <c r="C72" s="9" t="s">
        <v>23</v>
      </c>
      <c r="D72" s="9">
        <v>1</v>
      </c>
      <c r="E72" s="9">
        <v>0</v>
      </c>
      <c r="F72" s="10">
        <f t="shared" si="8"/>
        <v>1</v>
      </c>
      <c r="G72" s="11">
        <f t="shared" si="9"/>
        <v>1.120548620604648E-5</v>
      </c>
      <c r="H72" s="9">
        <v>0</v>
      </c>
      <c r="I72" s="9">
        <v>0</v>
      </c>
      <c r="J72" s="10">
        <f t="shared" si="10"/>
        <v>0</v>
      </c>
      <c r="K72" s="11">
        <f t="shared" si="11"/>
        <v>0</v>
      </c>
    </row>
    <row r="73" spans="1:11" x14ac:dyDescent="0.25">
      <c r="A73" s="7">
        <v>10</v>
      </c>
      <c r="B73" s="8" t="s">
        <v>49</v>
      </c>
      <c r="C73" s="9" t="s">
        <v>24</v>
      </c>
      <c r="D73" s="9">
        <v>3</v>
      </c>
      <c r="E73" s="9">
        <v>8</v>
      </c>
      <c r="F73" s="10">
        <f t="shared" si="8"/>
        <v>11</v>
      </c>
      <c r="G73" s="11">
        <f t="shared" si="9"/>
        <v>9.5396676726679854E-5</v>
      </c>
      <c r="H73" s="9">
        <v>0</v>
      </c>
      <c r="I73" s="9">
        <v>0</v>
      </c>
      <c r="J73" s="10">
        <f t="shared" si="10"/>
        <v>0</v>
      </c>
      <c r="K73" s="11">
        <f t="shared" si="11"/>
        <v>0</v>
      </c>
    </row>
    <row r="74" spans="1:11" x14ac:dyDescent="0.25">
      <c r="A74" s="7">
        <v>11</v>
      </c>
      <c r="B74" s="8" t="s">
        <v>50</v>
      </c>
      <c r="C74" s="9" t="s">
        <v>25</v>
      </c>
      <c r="D74" s="9">
        <v>6</v>
      </c>
      <c r="E74" s="9">
        <v>2</v>
      </c>
      <c r="F74" s="10">
        <f t="shared" si="8"/>
        <v>8</v>
      </c>
      <c r="G74" s="11">
        <f t="shared" si="9"/>
        <v>1.2341298613146567E-4</v>
      </c>
      <c r="H74" s="9">
        <v>1</v>
      </c>
      <c r="I74" s="9">
        <v>0</v>
      </c>
      <c r="J74" s="10">
        <f t="shared" si="10"/>
        <v>1</v>
      </c>
      <c r="K74" s="11">
        <f t="shared" si="11"/>
        <v>1.5426623266433209E-5</v>
      </c>
    </row>
    <row r="75" spans="1:11" x14ac:dyDescent="0.25">
      <c r="A75" s="7">
        <v>12</v>
      </c>
      <c r="B75" s="8" t="s">
        <v>51</v>
      </c>
      <c r="C75" s="9" t="s">
        <v>26</v>
      </c>
      <c r="D75" s="9">
        <v>0</v>
      </c>
      <c r="E75" s="9">
        <v>0</v>
      </c>
      <c r="F75" s="10">
        <f t="shared" si="8"/>
        <v>0</v>
      </c>
      <c r="G75" s="11">
        <f t="shared" si="9"/>
        <v>0</v>
      </c>
      <c r="H75" s="9">
        <v>1</v>
      </c>
      <c r="I75" s="9">
        <v>1</v>
      </c>
      <c r="J75" s="10">
        <f t="shared" si="10"/>
        <v>2</v>
      </c>
      <c r="K75" s="11">
        <f t="shared" si="11"/>
        <v>2.397161760475597E-5</v>
      </c>
    </row>
    <row r="76" spans="1:11" x14ac:dyDescent="0.25">
      <c r="A76" s="7">
        <v>13</v>
      </c>
      <c r="B76" s="8" t="s">
        <v>52</v>
      </c>
      <c r="C76" s="9" t="s">
        <v>27</v>
      </c>
      <c r="D76" s="9">
        <v>0</v>
      </c>
      <c r="E76" s="9">
        <v>0</v>
      </c>
      <c r="F76" s="10">
        <f t="shared" si="8"/>
        <v>0</v>
      </c>
      <c r="G76" s="11">
        <f t="shared" si="9"/>
        <v>0</v>
      </c>
      <c r="H76" s="9">
        <v>0</v>
      </c>
      <c r="I76" s="9">
        <v>0</v>
      </c>
      <c r="J76" s="10">
        <f t="shared" si="10"/>
        <v>0</v>
      </c>
      <c r="K76" s="11">
        <f t="shared" si="11"/>
        <v>0</v>
      </c>
    </row>
    <row r="77" spans="1:11" x14ac:dyDescent="0.25">
      <c r="A77" s="7">
        <v>14</v>
      </c>
      <c r="B77" s="8" t="s">
        <v>53</v>
      </c>
      <c r="C77" s="9" t="s">
        <v>28</v>
      </c>
      <c r="D77" s="9">
        <v>9</v>
      </c>
      <c r="E77" s="9">
        <v>11</v>
      </c>
      <c r="F77" s="10">
        <f t="shared" si="8"/>
        <v>20</v>
      </c>
      <c r="G77" s="11">
        <f t="shared" si="9"/>
        <v>1.3639773579758577E-4</v>
      </c>
      <c r="H77" s="9">
        <v>0</v>
      </c>
      <c r="I77" s="9">
        <v>0</v>
      </c>
      <c r="J77" s="10">
        <f t="shared" si="10"/>
        <v>0</v>
      </c>
      <c r="K77" s="11">
        <f t="shared" si="11"/>
        <v>0</v>
      </c>
    </row>
    <row r="78" spans="1:11" x14ac:dyDescent="0.25">
      <c r="A78" s="7">
        <v>15</v>
      </c>
      <c r="B78" s="8" t="s">
        <v>54</v>
      </c>
      <c r="C78" s="9" t="s">
        <v>29</v>
      </c>
      <c r="D78" s="9">
        <v>1</v>
      </c>
      <c r="E78" s="9">
        <v>0</v>
      </c>
      <c r="F78" s="10">
        <f t="shared" si="8"/>
        <v>1</v>
      </c>
      <c r="G78" s="11">
        <f t="shared" si="9"/>
        <v>9.0857054596004114E-6</v>
      </c>
      <c r="H78" s="9">
        <v>1</v>
      </c>
      <c r="I78" s="9">
        <v>5</v>
      </c>
      <c r="J78" s="10">
        <f t="shared" si="10"/>
        <v>6</v>
      </c>
      <c r="K78" s="11">
        <f t="shared" si="11"/>
        <v>5.4514232757602465E-5</v>
      </c>
    </row>
    <row r="79" spans="1:11" x14ac:dyDescent="0.25">
      <c r="A79" s="7">
        <v>16</v>
      </c>
      <c r="B79" s="8" t="s">
        <v>55</v>
      </c>
      <c r="C79" s="9" t="s">
        <v>30</v>
      </c>
      <c r="D79" s="9">
        <v>1</v>
      </c>
      <c r="E79" s="9">
        <v>0</v>
      </c>
      <c r="F79" s="10">
        <f t="shared" si="8"/>
        <v>1</v>
      </c>
      <c r="G79" s="11">
        <f t="shared" si="9"/>
        <v>1.9807471378203857E-5</v>
      </c>
      <c r="H79" s="9">
        <v>0</v>
      </c>
      <c r="I79" s="9">
        <v>0</v>
      </c>
      <c r="J79" s="10">
        <f t="shared" si="10"/>
        <v>0</v>
      </c>
      <c r="K79" s="11">
        <f t="shared" si="11"/>
        <v>0</v>
      </c>
    </row>
    <row r="80" spans="1:11" x14ac:dyDescent="0.25">
      <c r="A80" s="7">
        <v>17</v>
      </c>
      <c r="B80" s="8" t="s">
        <v>56</v>
      </c>
      <c r="C80" s="9" t="s">
        <v>31</v>
      </c>
      <c r="D80" s="9">
        <v>0</v>
      </c>
      <c r="E80" s="9">
        <v>0</v>
      </c>
      <c r="F80" s="10">
        <f t="shared" si="8"/>
        <v>0</v>
      </c>
      <c r="G80" s="11">
        <f t="shared" si="9"/>
        <v>0</v>
      </c>
      <c r="H80" s="9">
        <v>2</v>
      </c>
      <c r="I80" s="9">
        <v>0</v>
      </c>
      <c r="J80" s="10">
        <f t="shared" si="10"/>
        <v>2</v>
      </c>
      <c r="K80" s="11">
        <f t="shared" si="11"/>
        <v>4.4549382991045572E-5</v>
      </c>
    </row>
    <row r="81" spans="1:11" x14ac:dyDescent="0.25">
      <c r="A81" s="7">
        <v>18</v>
      </c>
      <c r="B81" s="8" t="s">
        <v>57</v>
      </c>
      <c r="C81" s="9" t="s">
        <v>32</v>
      </c>
      <c r="D81" s="9">
        <v>134</v>
      </c>
      <c r="E81" s="9">
        <v>127</v>
      </c>
      <c r="F81" s="10">
        <f t="shared" si="8"/>
        <v>261</v>
      </c>
      <c r="G81" s="11">
        <f t="shared" si="9"/>
        <v>3.7863401613184009E-3</v>
      </c>
      <c r="H81" s="9">
        <v>0</v>
      </c>
      <c r="I81" s="9">
        <v>0</v>
      </c>
      <c r="J81" s="10">
        <f t="shared" si="10"/>
        <v>0</v>
      </c>
      <c r="K81" s="11">
        <f t="shared" si="11"/>
        <v>0</v>
      </c>
    </row>
    <row r="82" spans="1:11" x14ac:dyDescent="0.25">
      <c r="A82" s="7">
        <v>19</v>
      </c>
      <c r="B82" s="8" t="s">
        <v>58</v>
      </c>
      <c r="C82" s="9" t="s">
        <v>33</v>
      </c>
      <c r="D82" s="9">
        <v>1</v>
      </c>
      <c r="E82" s="9">
        <v>2</v>
      </c>
      <c r="F82" s="10">
        <f t="shared" si="8"/>
        <v>3</v>
      </c>
      <c r="G82" s="11">
        <f t="shared" si="9"/>
        <v>5.794861889124976E-5</v>
      </c>
      <c r="H82" s="9">
        <v>0</v>
      </c>
      <c r="I82" s="9">
        <v>0</v>
      </c>
      <c r="J82" s="10">
        <f t="shared" si="10"/>
        <v>0</v>
      </c>
      <c r="K82" s="11">
        <f t="shared" si="11"/>
        <v>0</v>
      </c>
    </row>
    <row r="83" spans="1:11" x14ac:dyDescent="0.25">
      <c r="A83" s="7">
        <v>20</v>
      </c>
      <c r="B83" s="8" t="s">
        <v>59</v>
      </c>
      <c r="C83" s="9" t="s">
        <v>34</v>
      </c>
      <c r="D83" s="9">
        <v>0</v>
      </c>
      <c r="E83" s="9">
        <v>0</v>
      </c>
      <c r="F83" s="10">
        <f t="shared" si="8"/>
        <v>0</v>
      </c>
      <c r="G83" s="11">
        <f t="shared" si="9"/>
        <v>0</v>
      </c>
      <c r="H83" s="9">
        <v>0</v>
      </c>
      <c r="I83" s="9">
        <v>0</v>
      </c>
      <c r="J83" s="10">
        <f t="shared" si="10"/>
        <v>0</v>
      </c>
      <c r="K83" s="11">
        <f t="shared" si="11"/>
        <v>0</v>
      </c>
    </row>
    <row r="84" spans="1:11" x14ac:dyDescent="0.25">
      <c r="A84" s="7">
        <v>21</v>
      </c>
      <c r="B84" s="8" t="s">
        <v>60</v>
      </c>
      <c r="C84" s="9" t="s">
        <v>35</v>
      </c>
      <c r="D84" s="9">
        <v>290</v>
      </c>
      <c r="E84" s="9">
        <v>306</v>
      </c>
      <c r="F84" s="10">
        <f t="shared" si="8"/>
        <v>596</v>
      </c>
      <c r="G84" s="11">
        <f t="shared" si="9"/>
        <v>7.0215122169600148E-3</v>
      </c>
      <c r="H84" s="9">
        <v>11</v>
      </c>
      <c r="I84" s="9">
        <v>7</v>
      </c>
      <c r="J84" s="10">
        <f t="shared" si="10"/>
        <v>18</v>
      </c>
      <c r="K84" s="11">
        <f t="shared" si="11"/>
        <v>2.1205909380080584E-4</v>
      </c>
    </row>
    <row r="85" spans="1:11" x14ac:dyDescent="0.25">
      <c r="A85" s="7">
        <v>22</v>
      </c>
      <c r="B85" s="8" t="s">
        <v>61</v>
      </c>
      <c r="C85" s="9" t="s">
        <v>36</v>
      </c>
      <c r="D85" s="9">
        <v>79</v>
      </c>
      <c r="E85" s="9">
        <v>89</v>
      </c>
      <c r="F85" s="10">
        <f t="shared" si="8"/>
        <v>168</v>
      </c>
      <c r="G85" s="11">
        <f t="shared" si="9"/>
        <v>1.862465771648393E-3</v>
      </c>
      <c r="H85" s="9">
        <v>0</v>
      </c>
      <c r="I85" s="9">
        <v>1</v>
      </c>
      <c r="J85" s="10">
        <f t="shared" si="10"/>
        <v>1</v>
      </c>
      <c r="K85" s="11">
        <f t="shared" si="11"/>
        <v>1.1086105783621387E-5</v>
      </c>
    </row>
    <row r="86" spans="1:11" x14ac:dyDescent="0.25">
      <c r="A86" s="7">
        <v>23</v>
      </c>
      <c r="B86" s="8" t="s">
        <v>62</v>
      </c>
      <c r="C86" s="9" t="s">
        <v>37</v>
      </c>
      <c r="D86" s="9">
        <v>19</v>
      </c>
      <c r="E86" s="9">
        <v>18</v>
      </c>
      <c r="F86" s="10">
        <f t="shared" si="8"/>
        <v>37</v>
      </c>
      <c r="G86" s="11">
        <f t="shared" si="9"/>
        <v>4.3380895991370721E-4</v>
      </c>
      <c r="H86" s="9">
        <v>0</v>
      </c>
      <c r="I86" s="9">
        <v>0</v>
      </c>
      <c r="J86" s="10">
        <f t="shared" si="10"/>
        <v>0</v>
      </c>
      <c r="K86" s="11">
        <f t="shared" si="11"/>
        <v>0</v>
      </c>
    </row>
    <row r="87" spans="1:11" x14ac:dyDescent="0.25">
      <c r="A87" s="7">
        <v>24</v>
      </c>
      <c r="B87" s="8" t="s">
        <v>63</v>
      </c>
      <c r="C87" s="9" t="s">
        <v>38</v>
      </c>
      <c r="D87" s="9">
        <v>1</v>
      </c>
      <c r="E87" s="9">
        <v>1</v>
      </c>
      <c r="F87" s="10">
        <f t="shared" si="8"/>
        <v>2</v>
      </c>
      <c r="G87" s="11">
        <f t="shared" si="9"/>
        <v>1.2303906490310673E-4</v>
      </c>
      <c r="H87" s="9">
        <v>0</v>
      </c>
      <c r="I87" s="9">
        <v>0</v>
      </c>
      <c r="J87" s="10">
        <f t="shared" si="10"/>
        <v>0</v>
      </c>
      <c r="K87" s="11">
        <f t="shared" si="11"/>
        <v>0</v>
      </c>
    </row>
    <row r="88" spans="1:11" x14ac:dyDescent="0.25">
      <c r="A88" s="24" t="s">
        <v>1</v>
      </c>
      <c r="B88" s="24"/>
      <c r="C88" s="24"/>
      <c r="D88" s="12">
        <f>SUM(D64:D87)</f>
        <v>914</v>
      </c>
      <c r="E88" s="12">
        <f>SUM(E64:E87)</f>
        <v>967</v>
      </c>
      <c r="F88" s="12">
        <f>SUM(F64:F87)</f>
        <v>1881</v>
      </c>
      <c r="G88" s="13">
        <f t="shared" si="9"/>
        <v>9.2542938250589151E-4</v>
      </c>
      <c r="H88" s="12">
        <f>SUM(H64:H87)</f>
        <v>17</v>
      </c>
      <c r="I88" s="12">
        <f>SUM(I64:I87)</f>
        <v>14</v>
      </c>
      <c r="J88" s="12">
        <f>SUM(J64:J87)</f>
        <v>31</v>
      </c>
      <c r="K88" s="13">
        <f t="shared" si="11"/>
        <v>1.5251627250230004E-5</v>
      </c>
    </row>
    <row r="89" spans="1:11" x14ac:dyDescent="0.25">
      <c r="A89" s="14"/>
      <c r="B89" s="15"/>
      <c r="C89" s="16"/>
      <c r="D89" s="17"/>
      <c r="E89" s="17"/>
      <c r="F89" s="18"/>
      <c r="G89" s="18"/>
      <c r="H89" s="18"/>
      <c r="I89" s="18"/>
      <c r="J89" s="18"/>
      <c r="K89" s="18"/>
    </row>
    <row r="90" spans="1:11" x14ac:dyDescent="0.25">
      <c r="A90" s="14"/>
      <c r="B90" s="15"/>
      <c r="C90" s="16"/>
      <c r="D90" s="17"/>
      <c r="E90" s="17"/>
      <c r="F90" s="18"/>
      <c r="G90" s="18"/>
      <c r="H90" s="18"/>
      <c r="I90" s="18"/>
      <c r="J90" s="18"/>
      <c r="K90" s="18"/>
    </row>
    <row r="91" spans="1:11" x14ac:dyDescent="0.25">
      <c r="A91" s="24" t="s">
        <v>0</v>
      </c>
      <c r="B91" s="25" t="s">
        <v>9</v>
      </c>
      <c r="C91" s="25"/>
      <c r="D91" s="26" t="s">
        <v>7</v>
      </c>
      <c r="E91" s="26"/>
      <c r="F91" s="26"/>
      <c r="G91" s="26"/>
      <c r="H91" s="5" t="s">
        <v>39</v>
      </c>
      <c r="I91" s="19"/>
      <c r="J91" s="19"/>
      <c r="K91" s="19"/>
    </row>
    <row r="92" spans="1:11" x14ac:dyDescent="0.25">
      <c r="A92" s="24"/>
      <c r="B92" s="5" t="s">
        <v>12</v>
      </c>
      <c r="C92" s="6" t="s">
        <v>13</v>
      </c>
      <c r="D92" s="6" t="s">
        <v>10</v>
      </c>
      <c r="E92" s="6" t="s">
        <v>11</v>
      </c>
      <c r="F92" s="5" t="s">
        <v>39</v>
      </c>
      <c r="G92" s="5" t="s">
        <v>14</v>
      </c>
      <c r="H92" s="5" t="s">
        <v>66</v>
      </c>
      <c r="I92" s="20"/>
      <c r="J92" s="20"/>
      <c r="K92" s="20"/>
    </row>
    <row r="93" spans="1:11" x14ac:dyDescent="0.25">
      <c r="A93" s="7">
        <v>1</v>
      </c>
      <c r="B93" s="8" t="s">
        <v>40</v>
      </c>
      <c r="C93" s="9" t="s">
        <v>15</v>
      </c>
      <c r="D93" s="9">
        <v>12</v>
      </c>
      <c r="E93" s="9">
        <v>14</v>
      </c>
      <c r="F93" s="10">
        <f>D93+E93</f>
        <v>26</v>
      </c>
      <c r="G93" s="11">
        <f>F93/H93</f>
        <v>2.8075934604669244E-4</v>
      </c>
      <c r="H93" s="21">
        <f>F6+J6+F35+J35+F64+J64+F93</f>
        <v>92606</v>
      </c>
      <c r="I93" s="17"/>
      <c r="J93" s="17"/>
      <c r="K93" s="18"/>
    </row>
    <row r="94" spans="1:11" x14ac:dyDescent="0.25">
      <c r="A94" s="7">
        <v>2</v>
      </c>
      <c r="B94" s="8" t="s">
        <v>41</v>
      </c>
      <c r="C94" s="9" t="s">
        <v>16</v>
      </c>
      <c r="D94" s="9">
        <v>12</v>
      </c>
      <c r="E94" s="9">
        <v>5</v>
      </c>
      <c r="F94" s="10">
        <f t="shared" ref="F94:F116" si="12">D94+E94</f>
        <v>17</v>
      </c>
      <c r="G94" s="11">
        <f t="shared" ref="G94:G117" si="13">F94/H94</f>
        <v>1.2087599544937429E-4</v>
      </c>
      <c r="H94" s="21">
        <f t="shared" ref="H94:H116" si="14">F7+J7+F36+J36+F65+J65+F94</f>
        <v>140640</v>
      </c>
      <c r="I94" s="17"/>
      <c r="J94" s="17"/>
      <c r="K94" s="18"/>
    </row>
    <row r="95" spans="1:11" x14ac:dyDescent="0.25">
      <c r="A95" s="7">
        <v>3</v>
      </c>
      <c r="B95" s="8" t="s">
        <v>42</v>
      </c>
      <c r="C95" s="9" t="s">
        <v>17</v>
      </c>
      <c r="D95" s="9">
        <v>29</v>
      </c>
      <c r="E95" s="9">
        <v>47</v>
      </c>
      <c r="F95" s="10">
        <f t="shared" si="12"/>
        <v>76</v>
      </c>
      <c r="G95" s="11">
        <f t="shared" si="13"/>
        <v>7.6517256654987716E-4</v>
      </c>
      <c r="H95" s="21">
        <f t="shared" si="14"/>
        <v>99324</v>
      </c>
      <c r="I95" s="17"/>
      <c r="J95" s="17"/>
      <c r="K95" s="18"/>
    </row>
    <row r="96" spans="1:11" x14ac:dyDescent="0.25">
      <c r="A96" s="7">
        <v>4</v>
      </c>
      <c r="B96" s="8" t="s">
        <v>43</v>
      </c>
      <c r="C96" s="9" t="s">
        <v>18</v>
      </c>
      <c r="D96" s="9">
        <v>23</v>
      </c>
      <c r="E96" s="9">
        <v>22</v>
      </c>
      <c r="F96" s="10">
        <f t="shared" si="12"/>
        <v>45</v>
      </c>
      <c r="G96" s="11">
        <f t="shared" si="13"/>
        <v>6.261915032770689E-4</v>
      </c>
      <c r="H96" s="21">
        <f t="shared" si="14"/>
        <v>71863</v>
      </c>
      <c r="I96" s="17"/>
      <c r="J96" s="17"/>
      <c r="K96" s="18"/>
    </row>
    <row r="97" spans="1:11" x14ac:dyDescent="0.25">
      <c r="A97" s="7">
        <v>5</v>
      </c>
      <c r="B97" s="8" t="s">
        <v>44</v>
      </c>
      <c r="C97" s="9" t="s">
        <v>19</v>
      </c>
      <c r="D97" s="9">
        <v>22</v>
      </c>
      <c r="E97" s="9">
        <v>26</v>
      </c>
      <c r="F97" s="10">
        <f t="shared" si="12"/>
        <v>48</v>
      </c>
      <c r="G97" s="11">
        <f t="shared" si="13"/>
        <v>5.2890230733631572E-4</v>
      </c>
      <c r="H97" s="21">
        <f t="shared" si="14"/>
        <v>90754</v>
      </c>
      <c r="I97" s="17"/>
      <c r="J97" s="17"/>
      <c r="K97" s="18"/>
    </row>
    <row r="98" spans="1:11" x14ac:dyDescent="0.25">
      <c r="A98" s="7">
        <v>6</v>
      </c>
      <c r="B98" s="8" t="s">
        <v>45</v>
      </c>
      <c r="C98" s="9" t="s">
        <v>20</v>
      </c>
      <c r="D98" s="9">
        <v>14</v>
      </c>
      <c r="E98" s="9">
        <v>7</v>
      </c>
      <c r="F98" s="10">
        <f t="shared" si="12"/>
        <v>21</v>
      </c>
      <c r="G98" s="11">
        <f t="shared" si="13"/>
        <v>1.7506856852267139E-4</v>
      </c>
      <c r="H98" s="21">
        <f t="shared" si="14"/>
        <v>119953</v>
      </c>
      <c r="I98" s="17"/>
      <c r="J98" s="17"/>
      <c r="K98" s="18"/>
    </row>
    <row r="99" spans="1:11" x14ac:dyDescent="0.25">
      <c r="A99" s="7">
        <v>7</v>
      </c>
      <c r="B99" s="8" t="s">
        <v>46</v>
      </c>
      <c r="C99" s="9" t="s">
        <v>21</v>
      </c>
      <c r="D99" s="9">
        <v>16</v>
      </c>
      <c r="E99" s="9">
        <v>8</v>
      </c>
      <c r="F99" s="10">
        <f t="shared" si="12"/>
        <v>24</v>
      </c>
      <c r="G99" s="11">
        <f t="shared" si="13"/>
        <v>4.9800796812749003E-4</v>
      </c>
      <c r="H99" s="21">
        <f t="shared" si="14"/>
        <v>48192</v>
      </c>
      <c r="I99" s="17"/>
      <c r="J99" s="17"/>
      <c r="K99" s="18"/>
    </row>
    <row r="100" spans="1:11" x14ac:dyDescent="0.25">
      <c r="A100" s="7">
        <v>8</v>
      </c>
      <c r="B100" s="8" t="s">
        <v>47</v>
      </c>
      <c r="C100" s="9" t="s">
        <v>22</v>
      </c>
      <c r="D100" s="9">
        <v>5</v>
      </c>
      <c r="E100" s="9">
        <v>4</v>
      </c>
      <c r="F100" s="10">
        <f t="shared" si="12"/>
        <v>9</v>
      </c>
      <c r="G100" s="11">
        <f t="shared" si="13"/>
        <v>1.1150620098373249E-4</v>
      </c>
      <c r="H100" s="21">
        <f t="shared" si="14"/>
        <v>80713</v>
      </c>
      <c r="I100" s="17"/>
      <c r="J100" s="17"/>
      <c r="K100" s="18"/>
    </row>
    <row r="101" spans="1:11" x14ac:dyDescent="0.25">
      <c r="A101" s="7">
        <v>9</v>
      </c>
      <c r="B101" s="8" t="s">
        <v>48</v>
      </c>
      <c r="C101" s="9" t="s">
        <v>23</v>
      </c>
      <c r="D101" s="9">
        <v>39</v>
      </c>
      <c r="E101" s="9">
        <v>37</v>
      </c>
      <c r="F101" s="10">
        <f t="shared" si="12"/>
        <v>76</v>
      </c>
      <c r="G101" s="11">
        <f t="shared" si="13"/>
        <v>8.5161695165953245E-4</v>
      </c>
      <c r="H101" s="21">
        <f t="shared" si="14"/>
        <v>89242</v>
      </c>
      <c r="I101" s="17"/>
      <c r="J101" s="17"/>
      <c r="K101" s="18"/>
    </row>
    <row r="102" spans="1:11" x14ac:dyDescent="0.25">
      <c r="A102" s="7">
        <v>10</v>
      </c>
      <c r="B102" s="8" t="s">
        <v>49</v>
      </c>
      <c r="C102" s="9" t="s">
        <v>24</v>
      </c>
      <c r="D102" s="9">
        <v>92</v>
      </c>
      <c r="E102" s="9">
        <v>85</v>
      </c>
      <c r="F102" s="10">
        <f t="shared" si="12"/>
        <v>177</v>
      </c>
      <c r="G102" s="11">
        <f t="shared" si="13"/>
        <v>1.5350192527838484E-3</v>
      </c>
      <c r="H102" s="21">
        <f t="shared" si="14"/>
        <v>115308</v>
      </c>
      <c r="I102" s="17"/>
      <c r="J102" s="17"/>
      <c r="K102" s="18"/>
    </row>
    <row r="103" spans="1:11" x14ac:dyDescent="0.25">
      <c r="A103" s="7">
        <v>11</v>
      </c>
      <c r="B103" s="8" t="s">
        <v>50</v>
      </c>
      <c r="C103" s="9" t="s">
        <v>25</v>
      </c>
      <c r="D103" s="9">
        <v>49</v>
      </c>
      <c r="E103" s="9">
        <v>39</v>
      </c>
      <c r="F103" s="10">
        <f t="shared" si="12"/>
        <v>88</v>
      </c>
      <c r="G103" s="11">
        <f t="shared" si="13"/>
        <v>1.3575428474461226E-3</v>
      </c>
      <c r="H103" s="21">
        <f t="shared" si="14"/>
        <v>64823</v>
      </c>
      <c r="I103" s="17"/>
      <c r="J103" s="17"/>
      <c r="K103" s="18"/>
    </row>
    <row r="104" spans="1:11" x14ac:dyDescent="0.25">
      <c r="A104" s="7">
        <v>12</v>
      </c>
      <c r="B104" s="8" t="s">
        <v>51</v>
      </c>
      <c r="C104" s="9" t="s">
        <v>26</v>
      </c>
      <c r="D104" s="9">
        <v>0</v>
      </c>
      <c r="E104" s="9">
        <v>0</v>
      </c>
      <c r="F104" s="10">
        <f t="shared" si="12"/>
        <v>0</v>
      </c>
      <c r="G104" s="11">
        <f t="shared" si="13"/>
        <v>0</v>
      </c>
      <c r="H104" s="21">
        <f t="shared" si="14"/>
        <v>83432</v>
      </c>
      <c r="I104" s="17"/>
      <c r="J104" s="17"/>
      <c r="K104" s="18"/>
    </row>
    <row r="105" spans="1:11" x14ac:dyDescent="0.25">
      <c r="A105" s="7">
        <v>13</v>
      </c>
      <c r="B105" s="8" t="s">
        <v>52</v>
      </c>
      <c r="C105" s="9" t="s">
        <v>27</v>
      </c>
      <c r="D105" s="9">
        <v>0</v>
      </c>
      <c r="E105" s="9">
        <v>0</v>
      </c>
      <c r="F105" s="10">
        <f t="shared" si="12"/>
        <v>0</v>
      </c>
      <c r="G105" s="11">
        <f t="shared" si="13"/>
        <v>0</v>
      </c>
      <c r="H105" s="21">
        <f t="shared" si="14"/>
        <v>108418</v>
      </c>
      <c r="I105" s="17"/>
      <c r="J105" s="17"/>
      <c r="K105" s="18"/>
    </row>
    <row r="106" spans="1:11" x14ac:dyDescent="0.25">
      <c r="A106" s="7">
        <v>14</v>
      </c>
      <c r="B106" s="8" t="s">
        <v>53</v>
      </c>
      <c r="C106" s="9" t="s">
        <v>28</v>
      </c>
      <c r="D106" s="9">
        <v>3</v>
      </c>
      <c r="E106" s="9">
        <v>2</v>
      </c>
      <c r="F106" s="10">
        <f t="shared" si="12"/>
        <v>5</v>
      </c>
      <c r="G106" s="11">
        <f t="shared" si="13"/>
        <v>3.4099433949396443E-5</v>
      </c>
      <c r="H106" s="21">
        <f t="shared" si="14"/>
        <v>146630</v>
      </c>
      <c r="I106" s="17"/>
      <c r="J106" s="17"/>
      <c r="K106" s="18"/>
    </row>
    <row r="107" spans="1:11" x14ac:dyDescent="0.25">
      <c r="A107" s="7">
        <v>15</v>
      </c>
      <c r="B107" s="8" t="s">
        <v>54</v>
      </c>
      <c r="C107" s="9" t="s">
        <v>29</v>
      </c>
      <c r="D107" s="9">
        <v>48</v>
      </c>
      <c r="E107" s="9">
        <v>42</v>
      </c>
      <c r="F107" s="10">
        <f t="shared" si="12"/>
        <v>90</v>
      </c>
      <c r="G107" s="11">
        <f t="shared" si="13"/>
        <v>8.1771349136403699E-4</v>
      </c>
      <c r="H107" s="21">
        <f t="shared" si="14"/>
        <v>110063</v>
      </c>
      <c r="I107" s="17"/>
      <c r="J107" s="17"/>
      <c r="K107" s="18"/>
    </row>
    <row r="108" spans="1:11" x14ac:dyDescent="0.25">
      <c r="A108" s="7">
        <v>16</v>
      </c>
      <c r="B108" s="8" t="s">
        <v>55</v>
      </c>
      <c r="C108" s="9" t="s">
        <v>30</v>
      </c>
      <c r="D108" s="9">
        <v>1</v>
      </c>
      <c r="E108" s="9">
        <v>0</v>
      </c>
      <c r="F108" s="10">
        <f t="shared" si="12"/>
        <v>1</v>
      </c>
      <c r="G108" s="11">
        <f t="shared" si="13"/>
        <v>1.9807471378203857E-5</v>
      </c>
      <c r="H108" s="21">
        <f t="shared" si="14"/>
        <v>50486</v>
      </c>
      <c r="I108" s="17"/>
      <c r="J108" s="17"/>
      <c r="K108" s="18"/>
    </row>
    <row r="109" spans="1:11" x14ac:dyDescent="0.25">
      <c r="A109" s="7">
        <v>17</v>
      </c>
      <c r="B109" s="8" t="s">
        <v>56</v>
      </c>
      <c r="C109" s="9" t="s">
        <v>31</v>
      </c>
      <c r="D109" s="9">
        <v>4</v>
      </c>
      <c r="E109" s="9">
        <v>4</v>
      </c>
      <c r="F109" s="10">
        <f t="shared" si="12"/>
        <v>8</v>
      </c>
      <c r="G109" s="11">
        <f t="shared" si="13"/>
        <v>1.7819753196418229E-4</v>
      </c>
      <c r="H109" s="21">
        <f t="shared" si="14"/>
        <v>44894</v>
      </c>
      <c r="I109" s="17"/>
      <c r="J109" s="17"/>
      <c r="K109" s="18"/>
    </row>
    <row r="110" spans="1:11" x14ac:dyDescent="0.25">
      <c r="A110" s="7">
        <v>18</v>
      </c>
      <c r="B110" s="8" t="s">
        <v>57</v>
      </c>
      <c r="C110" s="9" t="s">
        <v>32</v>
      </c>
      <c r="D110" s="9">
        <v>48</v>
      </c>
      <c r="E110" s="9">
        <v>47</v>
      </c>
      <c r="F110" s="10">
        <f t="shared" si="12"/>
        <v>95</v>
      </c>
      <c r="G110" s="11">
        <f t="shared" si="13"/>
        <v>1.3781697905181918E-3</v>
      </c>
      <c r="H110" s="21">
        <f t="shared" si="14"/>
        <v>68932</v>
      </c>
      <c r="I110" s="17"/>
      <c r="J110" s="17"/>
      <c r="K110" s="18"/>
    </row>
    <row r="111" spans="1:11" x14ac:dyDescent="0.25">
      <c r="A111" s="7">
        <v>19</v>
      </c>
      <c r="B111" s="8" t="s">
        <v>58</v>
      </c>
      <c r="C111" s="9" t="s">
        <v>33</v>
      </c>
      <c r="D111" s="9">
        <v>9</v>
      </c>
      <c r="E111" s="9">
        <v>7</v>
      </c>
      <c r="F111" s="10">
        <f t="shared" si="12"/>
        <v>16</v>
      </c>
      <c r="G111" s="11">
        <f t="shared" si="13"/>
        <v>3.0905930075333205E-4</v>
      </c>
      <c r="H111" s="21">
        <f t="shared" si="14"/>
        <v>51770</v>
      </c>
      <c r="I111" s="17"/>
      <c r="J111" s="17"/>
      <c r="K111" s="18"/>
    </row>
    <row r="112" spans="1:11" x14ac:dyDescent="0.25">
      <c r="A112" s="7">
        <v>20</v>
      </c>
      <c r="B112" s="8" t="s">
        <v>59</v>
      </c>
      <c r="C112" s="9" t="s">
        <v>34</v>
      </c>
      <c r="D112" s="9">
        <v>57</v>
      </c>
      <c r="E112" s="9">
        <v>80</v>
      </c>
      <c r="F112" s="10">
        <f t="shared" si="12"/>
        <v>137</v>
      </c>
      <c r="G112" s="11">
        <f t="shared" si="13"/>
        <v>1.7587552634281607E-3</v>
      </c>
      <c r="H112" s="21">
        <f t="shared" si="14"/>
        <v>77896</v>
      </c>
      <c r="I112" s="17"/>
      <c r="J112" s="17"/>
      <c r="K112" s="18"/>
    </row>
    <row r="113" spans="1:11" x14ac:dyDescent="0.25">
      <c r="A113" s="7">
        <v>21</v>
      </c>
      <c r="B113" s="8" t="s">
        <v>60</v>
      </c>
      <c r="C113" s="9" t="s">
        <v>35</v>
      </c>
      <c r="D113" s="9">
        <v>11</v>
      </c>
      <c r="E113" s="9">
        <v>2</v>
      </c>
      <c r="F113" s="10">
        <f t="shared" si="12"/>
        <v>13</v>
      </c>
      <c r="G113" s="11">
        <f t="shared" si="13"/>
        <v>1.5315378996724865E-4</v>
      </c>
      <c r="H113" s="21">
        <f t="shared" si="14"/>
        <v>84882</v>
      </c>
      <c r="I113" s="17"/>
      <c r="J113" s="17"/>
      <c r="K113" s="18"/>
    </row>
    <row r="114" spans="1:11" x14ac:dyDescent="0.25">
      <c r="A114" s="7">
        <v>22</v>
      </c>
      <c r="B114" s="8" t="s">
        <v>61</v>
      </c>
      <c r="C114" s="9" t="s">
        <v>36</v>
      </c>
      <c r="D114" s="9">
        <v>19</v>
      </c>
      <c r="E114" s="9">
        <v>10</v>
      </c>
      <c r="F114" s="10">
        <f t="shared" si="12"/>
        <v>29</v>
      </c>
      <c r="G114" s="11">
        <f t="shared" si="13"/>
        <v>3.2149706772502021E-4</v>
      </c>
      <c r="H114" s="21">
        <f t="shared" si="14"/>
        <v>90203</v>
      </c>
      <c r="I114" s="17"/>
      <c r="J114" s="17"/>
      <c r="K114" s="18"/>
    </row>
    <row r="115" spans="1:11" x14ac:dyDescent="0.25">
      <c r="A115" s="7">
        <v>23</v>
      </c>
      <c r="B115" s="8" t="s">
        <v>62</v>
      </c>
      <c r="C115" s="9" t="s">
        <v>37</v>
      </c>
      <c r="D115" s="9">
        <v>4</v>
      </c>
      <c r="E115" s="9">
        <v>7</v>
      </c>
      <c r="F115" s="10">
        <f t="shared" si="12"/>
        <v>11</v>
      </c>
      <c r="G115" s="11">
        <f t="shared" si="13"/>
        <v>1.2897023132569672E-4</v>
      </c>
      <c r="H115" s="21">
        <f t="shared" si="14"/>
        <v>85291</v>
      </c>
      <c r="I115" s="17"/>
      <c r="J115" s="17"/>
      <c r="K115" s="18"/>
    </row>
    <row r="116" spans="1:11" x14ac:dyDescent="0.25">
      <c r="A116" s="7">
        <v>24</v>
      </c>
      <c r="B116" s="8" t="s">
        <v>63</v>
      </c>
      <c r="C116" s="9" t="s">
        <v>38</v>
      </c>
      <c r="D116" s="9">
        <v>11</v>
      </c>
      <c r="E116" s="9">
        <v>10</v>
      </c>
      <c r="F116" s="10">
        <f t="shared" si="12"/>
        <v>21</v>
      </c>
      <c r="G116" s="11">
        <f t="shared" si="13"/>
        <v>1.2919101814826207E-3</v>
      </c>
      <c r="H116" s="21">
        <f t="shared" si="14"/>
        <v>16255</v>
      </c>
      <c r="I116" s="17"/>
      <c r="J116" s="17"/>
      <c r="K116" s="18"/>
    </row>
    <row r="117" spans="1:11" x14ac:dyDescent="0.25">
      <c r="A117" s="24" t="s">
        <v>1</v>
      </c>
      <c r="B117" s="24"/>
      <c r="C117" s="24"/>
      <c r="D117" s="12">
        <f>SUM(D93:D116)</f>
        <v>528</v>
      </c>
      <c r="E117" s="12">
        <f>SUM(E93:E116)</f>
        <v>505</v>
      </c>
      <c r="F117" s="12">
        <f>SUM(F93:F116)</f>
        <v>1033</v>
      </c>
      <c r="G117" s="13">
        <f t="shared" si="13"/>
        <v>5.0822357901572884E-4</v>
      </c>
      <c r="H117" s="22">
        <f>SUM(H93:H116)</f>
        <v>2032570</v>
      </c>
      <c r="I117" s="23"/>
      <c r="J117" s="23"/>
      <c r="K117" s="19"/>
    </row>
  </sheetData>
  <mergeCells count="21">
    <mergeCell ref="A1:K1"/>
    <mergeCell ref="A2:K2"/>
    <mergeCell ref="A4:A5"/>
    <mergeCell ref="B4:C4"/>
    <mergeCell ref="D4:G4"/>
    <mergeCell ref="A62:A63"/>
    <mergeCell ref="B62:C62"/>
    <mergeCell ref="D62:G62"/>
    <mergeCell ref="H62:K62"/>
    <mergeCell ref="H4:K4"/>
    <mergeCell ref="A30:C30"/>
    <mergeCell ref="A33:A34"/>
    <mergeCell ref="B33:C33"/>
    <mergeCell ref="D33:G33"/>
    <mergeCell ref="H33:K33"/>
    <mergeCell ref="A59:C59"/>
    <mergeCell ref="A117:C117"/>
    <mergeCell ref="A88:C88"/>
    <mergeCell ref="A91:A92"/>
    <mergeCell ref="B91:C91"/>
    <mergeCell ref="D91:G91"/>
  </mergeCells>
  <phoneticPr fontId="2" type="noConversion"/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2024-06-05T05:25:03Z</dcterms:modified>
</cp:coreProperties>
</file>