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  <sheet name="Sheet2" sheetId="2" r:id="rId2"/>
  </sheets>
  <definedNames>
    <definedName name="_xlnm.Print_Area" localSheetId="0">Sheet1!$A$1:$H$30</definedName>
    <definedName name="_xlnm.Print_Area" localSheetId="1">Sheet2!$A$1:$E$16</definedName>
  </definedName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2" i="1"/>
  <c r="D28" i="1" s="1"/>
  <c r="H28" i="1"/>
  <c r="G28" i="1"/>
  <c r="F28" i="1"/>
  <c r="E28" i="1"/>
  <c r="E29" i="1" s="1"/>
</calcChain>
</file>

<file path=xl/sharedStrings.xml><?xml version="1.0" encoding="utf-8"?>
<sst xmlns="http://schemas.openxmlformats.org/spreadsheetml/2006/main" count="168" uniqueCount="84">
  <si>
    <t>DATA TOKO MODEREN DI WILAYAH KABUPATEN CILACAP</t>
  </si>
  <si>
    <t>TAHUN 2022</t>
  </si>
  <si>
    <t>No.</t>
  </si>
  <si>
    <t>Nama</t>
  </si>
  <si>
    <t>Alamat</t>
  </si>
  <si>
    <t>Jumlah Pelaku Usaha</t>
  </si>
  <si>
    <t>Toko Modern</t>
  </si>
  <si>
    <t>Jumlah Pelaku Usaha yang memliki IUTM</t>
  </si>
  <si>
    <t>Supermarket</t>
  </si>
  <si>
    <t>Departement Store</t>
  </si>
  <si>
    <t>Minimarket</t>
  </si>
  <si>
    <t>Samilaris</t>
  </si>
  <si>
    <t>Jl. Letjend. Suprapto Sidanegara Cilacap</t>
  </si>
  <si>
    <t>-</t>
  </si>
  <si>
    <t>Rita Pasaraya</t>
  </si>
  <si>
    <t>Jl. Ahmad Yani Cilacap</t>
  </si>
  <si>
    <t>Abadi Makmur</t>
  </si>
  <si>
    <t>Jl. Gatot Subroto No. 102 Cilacap</t>
  </si>
  <si>
    <t>Kato Pusat Grosir</t>
  </si>
  <si>
    <t>Kroya Cilacap</t>
  </si>
  <si>
    <t>Jadi Baru</t>
  </si>
  <si>
    <t>Jl. Ahmad Yani No. 97 Kroya Cilacap</t>
  </si>
  <si>
    <t>Laksana Baru</t>
  </si>
  <si>
    <t>Jl. Diponegoro No. 312 Majenang Cilacap</t>
  </si>
  <si>
    <t>Jogya Majenang</t>
  </si>
  <si>
    <t>Jl. Diponegoro Majenang Cilacap</t>
  </si>
  <si>
    <t>Berkah Jaya</t>
  </si>
  <si>
    <t>Ono Swalayan</t>
  </si>
  <si>
    <t>Sidareja dan Gandrungmangu</t>
  </si>
  <si>
    <t>Sari Manis</t>
  </si>
  <si>
    <t>Cilacap</t>
  </si>
  <si>
    <t>Mahkota</t>
  </si>
  <si>
    <t>Famili</t>
  </si>
  <si>
    <t>Rupal Busana</t>
  </si>
  <si>
    <t>Duta Mode</t>
  </si>
  <si>
    <t>Borobudur</t>
  </si>
  <si>
    <t>Alfamart (PT. Sumber Alfaria Trijaya)</t>
  </si>
  <si>
    <t>Jl. MT. Haryono No. 168 Lomanis Cilacap</t>
  </si>
  <si>
    <t>Indomart (PT. Indomarco Prismatama)</t>
  </si>
  <si>
    <t>Kartika</t>
  </si>
  <si>
    <t>Jl. Raya Kawunganten</t>
  </si>
  <si>
    <t>Serba Murah</t>
  </si>
  <si>
    <t>Cahaya Baru</t>
  </si>
  <si>
    <t>Panimbang Cimanggu</t>
  </si>
  <si>
    <t>Rizki Mart</t>
  </si>
  <si>
    <t>Dayeuhluhur</t>
  </si>
  <si>
    <t>Sono Toko</t>
  </si>
  <si>
    <t>Tambaksari Kedungreja</t>
  </si>
  <si>
    <t>Manuggal Jaya</t>
  </si>
  <si>
    <t>Nusawungu</t>
  </si>
  <si>
    <t>JUMLAH</t>
  </si>
  <si>
    <t>JUMLAH TOTAL</t>
  </si>
  <si>
    <t>Sampang (22) , Cipari (14) dan Kawunganten (15)</t>
  </si>
  <si>
    <t>* alfa di bawah alfa pusat cilacap sejumlah 600</t>
  </si>
  <si>
    <t>Jabatan</t>
  </si>
  <si>
    <t>Kefin Budiono</t>
  </si>
  <si>
    <t>Store Manager</t>
  </si>
  <si>
    <t>Royanto Budi</t>
  </si>
  <si>
    <t>Branch Manager</t>
  </si>
  <si>
    <t>Beni Saputra</t>
  </si>
  <si>
    <t>Manager</t>
  </si>
  <si>
    <t>Alamat Toko</t>
  </si>
  <si>
    <t>Jl. Ringroad Barat No. 99 Salakan, Trihanggo, Gamping</t>
  </si>
  <si>
    <t>Mukti Widodo</t>
  </si>
  <si>
    <t>Kepala Toko</t>
  </si>
  <si>
    <t>Jogya Departemen Store Majenang</t>
  </si>
  <si>
    <t>Yudi Tri Hanayanto</t>
  </si>
  <si>
    <t>Jl. Diponegoro No. 313 Sindangsari Majenang Cilacap</t>
  </si>
  <si>
    <t>Pamungkas Ari Wibowo</t>
  </si>
  <si>
    <t>Naeli Inayah</t>
  </si>
  <si>
    <t>Direktur</t>
  </si>
  <si>
    <t>Firdaus Subky</t>
  </si>
  <si>
    <t>General Manager</t>
  </si>
  <si>
    <t>HJ. Sulastri</t>
  </si>
  <si>
    <t>Berkah Jaya Group</t>
  </si>
  <si>
    <t>Jl. Tugu Timur sampang No.1 Cilacap</t>
  </si>
  <si>
    <t>Nama Penanggung Jawab</t>
  </si>
  <si>
    <t>Yuli Sri Wahyuningsih</t>
  </si>
  <si>
    <t>Jl. Jend Ahmad Yani No.57 RT.001 RW.001 Sidareja</t>
  </si>
  <si>
    <t>Laksana Boga</t>
  </si>
  <si>
    <t>Muluchah Fatharani Churina</t>
  </si>
  <si>
    <t>Jl. Diponegoro No. 97 Majenang Cilacap</t>
  </si>
  <si>
    <t>Eko Mujianto</t>
  </si>
  <si>
    <t>Corporate Communination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</si>
</sst>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60" workbookViewId="0">
      <selection activeCell="O20" sqref="O20"/>
    </sheetView>
  </sheetViews>
  <sheetFormatPr defaultColWidth="9.140625" defaultRowHeight="15"/>
  <cols>
    <col min="1" max="1" width="5.28515625" style="2" customWidth="1"/>
    <col min="2" max="2" width="46.140625" style="3" bestFit="1" customWidth="1"/>
    <col min="3" max="3" width="61.140625" style="3" customWidth="1"/>
    <col min="4" max="4" width="11" style="2" customWidth="1"/>
    <col min="5" max="5" width="16" style="2" customWidth="1"/>
    <col min="6" max="6" width="16.28515625" style="2" customWidth="1"/>
    <col min="7" max="7" width="15.85546875" style="2" customWidth="1"/>
    <col min="8" max="8" width="21.140625" style="2" customWidth="1"/>
    <col min="9" max="16384" width="9.140625" style="3"/>
  </cols>
  <sheetData>
    <row r="1" spans="1:8" ht="15" customHeight="1">
      <c r="A1" s="15" t="s">
        <v>0</v>
      </c>
      <c r="B1" s="16"/>
      <c r="C1" s="16"/>
      <c r="D1" s="16"/>
      <c r="E1" s="16"/>
      <c r="F1" s="16"/>
      <c r="G1" s="16"/>
      <c r="H1" s="16"/>
    </row>
    <row r="2" spans="1:8" ht="29.1" customHeight="1">
      <c r="A2" s="15" t="s">
        <v>1</v>
      </c>
      <c r="B2" s="16"/>
      <c r="C2" s="16"/>
      <c r="D2" s="16"/>
      <c r="E2" s="16"/>
      <c r="F2" s="16"/>
      <c r="G2" s="16"/>
      <c r="H2" s="16"/>
    </row>
    <row r="3" spans="1:8" s="1" customFormat="1" ht="15.75">
      <c r="A3" s="22" t="s">
        <v>2</v>
      </c>
      <c r="B3" s="22" t="s">
        <v>3</v>
      </c>
      <c r="C3" s="22" t="s">
        <v>4</v>
      </c>
      <c r="D3" s="24" t="s">
        <v>5</v>
      </c>
      <c r="E3" s="17" t="s">
        <v>6</v>
      </c>
      <c r="F3" s="18"/>
      <c r="G3" s="19"/>
      <c r="H3" s="24" t="s">
        <v>7</v>
      </c>
    </row>
    <row r="4" spans="1:8" s="1" customFormat="1" ht="33" customHeight="1">
      <c r="A4" s="23"/>
      <c r="B4" s="23"/>
      <c r="C4" s="23"/>
      <c r="D4" s="25"/>
      <c r="E4" s="4" t="s">
        <v>8</v>
      </c>
      <c r="F4" s="5" t="s">
        <v>9</v>
      </c>
      <c r="G4" s="4" t="s">
        <v>10</v>
      </c>
      <c r="H4" s="25"/>
    </row>
    <row r="5" spans="1:8">
      <c r="A5" s="6">
        <v>1</v>
      </c>
      <c r="B5" s="7" t="s">
        <v>11</v>
      </c>
      <c r="C5" s="8" t="s">
        <v>12</v>
      </c>
      <c r="D5" s="6">
        <v>43</v>
      </c>
      <c r="E5" s="6">
        <v>1</v>
      </c>
      <c r="F5" s="6">
        <v>1</v>
      </c>
      <c r="G5" s="6" t="s">
        <v>13</v>
      </c>
      <c r="H5" s="6" t="s">
        <v>13</v>
      </c>
    </row>
    <row r="6" spans="1:8">
      <c r="A6" s="6">
        <v>2</v>
      </c>
      <c r="B6" s="7" t="s">
        <v>14</v>
      </c>
      <c r="C6" s="8" t="s">
        <v>15</v>
      </c>
      <c r="D6" s="6">
        <v>19</v>
      </c>
      <c r="E6" s="6">
        <v>1</v>
      </c>
      <c r="F6" s="6">
        <v>1</v>
      </c>
      <c r="G6" s="6" t="s">
        <v>13</v>
      </c>
      <c r="H6" s="6" t="s">
        <v>13</v>
      </c>
    </row>
    <row r="7" spans="1:8">
      <c r="A7" s="6">
        <v>3</v>
      </c>
      <c r="B7" s="7" t="s">
        <v>16</v>
      </c>
      <c r="C7" s="8" t="s">
        <v>17</v>
      </c>
      <c r="D7" s="6">
        <v>9</v>
      </c>
      <c r="E7" s="6">
        <v>1</v>
      </c>
      <c r="F7" s="6">
        <v>1</v>
      </c>
      <c r="G7" s="6" t="s">
        <v>13</v>
      </c>
      <c r="H7" s="6" t="s">
        <v>13</v>
      </c>
    </row>
    <row r="8" spans="1:8">
      <c r="A8" s="6">
        <v>4</v>
      </c>
      <c r="B8" s="7" t="s">
        <v>18</v>
      </c>
      <c r="C8" s="8" t="s">
        <v>19</v>
      </c>
      <c r="D8" s="6">
        <v>10</v>
      </c>
      <c r="E8" s="6">
        <v>1</v>
      </c>
      <c r="F8" s="6">
        <v>1</v>
      </c>
      <c r="G8" s="6" t="s">
        <v>13</v>
      </c>
      <c r="H8" s="6" t="s">
        <v>13</v>
      </c>
    </row>
    <row r="9" spans="1:8">
      <c r="A9" s="6">
        <v>5</v>
      </c>
      <c r="B9" s="7" t="s">
        <v>20</v>
      </c>
      <c r="C9" s="8" t="s">
        <v>21</v>
      </c>
      <c r="D9" s="6">
        <v>66</v>
      </c>
      <c r="E9" s="6">
        <v>1</v>
      </c>
      <c r="F9" s="6">
        <v>1</v>
      </c>
      <c r="G9" s="6" t="s">
        <v>13</v>
      </c>
      <c r="H9" s="6" t="s">
        <v>13</v>
      </c>
    </row>
    <row r="10" spans="1:8">
      <c r="A10" s="6">
        <v>6</v>
      </c>
      <c r="B10" s="7" t="s">
        <v>22</v>
      </c>
      <c r="C10" s="8" t="s">
        <v>23</v>
      </c>
      <c r="D10" s="6">
        <v>25</v>
      </c>
      <c r="E10" s="6">
        <v>1</v>
      </c>
      <c r="F10" s="6">
        <v>1</v>
      </c>
      <c r="G10" s="6" t="s">
        <v>13</v>
      </c>
      <c r="H10" s="6" t="s">
        <v>13</v>
      </c>
    </row>
    <row r="11" spans="1:8">
      <c r="A11" s="6">
        <v>7</v>
      </c>
      <c r="B11" s="7" t="s">
        <v>24</v>
      </c>
      <c r="C11" s="8" t="s">
        <v>25</v>
      </c>
      <c r="D11" s="6">
        <v>2</v>
      </c>
      <c r="E11" s="6">
        <v>1</v>
      </c>
      <c r="F11" s="6">
        <v>1</v>
      </c>
      <c r="G11" s="6" t="s">
        <v>13</v>
      </c>
      <c r="H11" s="6" t="s">
        <v>13</v>
      </c>
    </row>
    <row r="12" spans="1:8">
      <c r="A12" s="6">
        <v>8</v>
      </c>
      <c r="B12" s="7" t="s">
        <v>26</v>
      </c>
      <c r="C12" s="8" t="s">
        <v>52</v>
      </c>
      <c r="D12" s="6">
        <f>22+14+15</f>
        <v>51</v>
      </c>
      <c r="E12" s="6">
        <v>1</v>
      </c>
      <c r="F12" s="6">
        <v>1</v>
      </c>
      <c r="G12" s="6" t="s">
        <v>13</v>
      </c>
      <c r="H12" s="6">
        <v>1</v>
      </c>
    </row>
    <row r="13" spans="1:8">
      <c r="A13" s="6">
        <v>9</v>
      </c>
      <c r="B13" s="7" t="s">
        <v>27</v>
      </c>
      <c r="C13" s="8" t="s">
        <v>28</v>
      </c>
      <c r="D13" s="6">
        <v>19</v>
      </c>
      <c r="E13" s="6">
        <v>2</v>
      </c>
      <c r="F13" s="6">
        <v>2</v>
      </c>
      <c r="G13" s="6" t="s">
        <v>13</v>
      </c>
      <c r="H13" s="6">
        <v>1</v>
      </c>
    </row>
    <row r="14" spans="1:8">
      <c r="A14" s="6">
        <v>10</v>
      </c>
      <c r="B14" s="7" t="s">
        <v>29</v>
      </c>
      <c r="C14" s="8" t="s">
        <v>30</v>
      </c>
      <c r="D14" s="6">
        <v>2</v>
      </c>
      <c r="E14" s="6">
        <v>1</v>
      </c>
      <c r="F14" s="6">
        <v>1</v>
      </c>
      <c r="G14" s="6" t="s">
        <v>13</v>
      </c>
      <c r="H14" s="6" t="s">
        <v>13</v>
      </c>
    </row>
    <row r="15" spans="1:8">
      <c r="A15" s="6">
        <v>11</v>
      </c>
      <c r="B15" s="7" t="s">
        <v>31</v>
      </c>
      <c r="C15" s="8" t="s">
        <v>30</v>
      </c>
      <c r="D15" s="6">
        <v>1</v>
      </c>
      <c r="E15" s="6" t="s">
        <v>13</v>
      </c>
      <c r="F15" s="6">
        <v>1</v>
      </c>
      <c r="G15" s="6" t="s">
        <v>13</v>
      </c>
      <c r="H15" s="6" t="s">
        <v>13</v>
      </c>
    </row>
    <row r="16" spans="1:8">
      <c r="A16" s="6">
        <v>12</v>
      </c>
      <c r="B16" s="7" t="s">
        <v>32</v>
      </c>
      <c r="C16" s="8" t="s">
        <v>30</v>
      </c>
      <c r="D16" s="6">
        <v>1</v>
      </c>
      <c r="E16" s="6" t="s">
        <v>13</v>
      </c>
      <c r="F16" s="6">
        <v>1</v>
      </c>
      <c r="G16" s="6" t="s">
        <v>13</v>
      </c>
      <c r="H16" s="6" t="s">
        <v>13</v>
      </c>
    </row>
    <row r="17" spans="1:8">
      <c r="A17" s="6">
        <v>13</v>
      </c>
      <c r="B17" s="7" t="s">
        <v>33</v>
      </c>
      <c r="C17" s="8" t="s">
        <v>30</v>
      </c>
      <c r="D17" s="6">
        <v>1</v>
      </c>
      <c r="E17" s="6" t="s">
        <v>13</v>
      </c>
      <c r="F17" s="6">
        <v>1</v>
      </c>
      <c r="G17" s="6" t="s">
        <v>13</v>
      </c>
      <c r="H17" s="6" t="s">
        <v>13</v>
      </c>
    </row>
    <row r="18" spans="1:8">
      <c r="A18" s="6">
        <v>14</v>
      </c>
      <c r="B18" s="7" t="s">
        <v>34</v>
      </c>
      <c r="C18" s="8" t="s">
        <v>30</v>
      </c>
      <c r="D18" s="6">
        <v>1</v>
      </c>
      <c r="E18" s="6" t="s">
        <v>13</v>
      </c>
      <c r="F18" s="6">
        <v>1</v>
      </c>
      <c r="G18" s="6" t="s">
        <v>13</v>
      </c>
      <c r="H18" s="6" t="s">
        <v>13</v>
      </c>
    </row>
    <row r="19" spans="1:8">
      <c r="A19" s="6">
        <v>15</v>
      </c>
      <c r="B19" s="7" t="s">
        <v>35</v>
      </c>
      <c r="C19" s="8" t="s">
        <v>30</v>
      </c>
      <c r="D19" s="6">
        <v>1</v>
      </c>
      <c r="E19" s="6" t="s">
        <v>13</v>
      </c>
      <c r="F19" s="6">
        <v>1</v>
      </c>
      <c r="G19" s="6" t="s">
        <v>13</v>
      </c>
      <c r="H19" s="6" t="s">
        <v>13</v>
      </c>
    </row>
    <row r="20" spans="1:8">
      <c r="A20" s="6">
        <v>16</v>
      </c>
      <c r="B20" s="7" t="s">
        <v>36</v>
      </c>
      <c r="C20" s="8" t="s">
        <v>37</v>
      </c>
      <c r="D20" s="6">
        <v>162</v>
      </c>
      <c r="E20" s="6" t="s">
        <v>13</v>
      </c>
      <c r="F20" s="6" t="s">
        <v>13</v>
      </c>
      <c r="G20" s="6">
        <v>185</v>
      </c>
      <c r="H20" s="6">
        <v>33</v>
      </c>
    </row>
    <row r="21" spans="1:8">
      <c r="A21" s="6">
        <v>17</v>
      </c>
      <c r="B21" s="7" t="s">
        <v>38</v>
      </c>
      <c r="C21" s="8" t="s">
        <v>30</v>
      </c>
      <c r="D21" s="6">
        <v>27</v>
      </c>
      <c r="E21" s="6" t="s">
        <v>13</v>
      </c>
      <c r="F21" s="6" t="s">
        <v>13</v>
      </c>
      <c r="G21" s="6">
        <v>27</v>
      </c>
      <c r="H21" s="6">
        <v>10</v>
      </c>
    </row>
    <row r="22" spans="1:8">
      <c r="A22" s="6">
        <v>18</v>
      </c>
      <c r="B22" s="7" t="s">
        <v>39</v>
      </c>
      <c r="C22" s="8" t="s">
        <v>40</v>
      </c>
      <c r="D22" s="6">
        <v>1</v>
      </c>
      <c r="E22" s="6">
        <v>1</v>
      </c>
      <c r="F22" s="6" t="s">
        <v>13</v>
      </c>
      <c r="G22" s="6" t="s">
        <v>13</v>
      </c>
      <c r="H22" s="6" t="s">
        <v>13</v>
      </c>
    </row>
    <row r="23" spans="1:8">
      <c r="A23" s="6">
        <v>19</v>
      </c>
      <c r="B23" s="7" t="s">
        <v>41</v>
      </c>
      <c r="C23" s="8" t="s">
        <v>30</v>
      </c>
      <c r="D23" s="6">
        <v>1</v>
      </c>
      <c r="E23" s="6" t="s">
        <v>13</v>
      </c>
      <c r="F23" s="6" t="s">
        <v>13</v>
      </c>
      <c r="G23" s="6">
        <v>1</v>
      </c>
      <c r="H23" s="6" t="s">
        <v>13</v>
      </c>
    </row>
    <row r="24" spans="1:8">
      <c r="A24" s="6">
        <v>20</v>
      </c>
      <c r="B24" s="7" t="s">
        <v>42</v>
      </c>
      <c r="C24" s="8" t="s">
        <v>43</v>
      </c>
      <c r="D24" s="6">
        <v>1</v>
      </c>
      <c r="E24" s="6" t="s">
        <v>13</v>
      </c>
      <c r="F24" s="6" t="s">
        <v>13</v>
      </c>
      <c r="G24" s="6">
        <v>1</v>
      </c>
      <c r="H24" s="6" t="s">
        <v>13</v>
      </c>
    </row>
    <row r="25" spans="1:8">
      <c r="A25" s="6">
        <v>21</v>
      </c>
      <c r="B25" s="7" t="s">
        <v>44</v>
      </c>
      <c r="C25" s="8" t="s">
        <v>45</v>
      </c>
      <c r="D25" s="6">
        <v>1</v>
      </c>
      <c r="E25" s="6" t="s">
        <v>13</v>
      </c>
      <c r="F25" s="6" t="s">
        <v>13</v>
      </c>
      <c r="G25" s="6">
        <v>1</v>
      </c>
      <c r="H25" s="6">
        <v>1</v>
      </c>
    </row>
    <row r="26" spans="1:8">
      <c r="A26" s="6">
        <v>22</v>
      </c>
      <c r="B26" s="7" t="s">
        <v>46</v>
      </c>
      <c r="C26" s="8" t="s">
        <v>47</v>
      </c>
      <c r="D26" s="6">
        <v>1</v>
      </c>
      <c r="E26" s="6" t="s">
        <v>13</v>
      </c>
      <c r="F26" s="6" t="s">
        <v>13</v>
      </c>
      <c r="G26" s="6">
        <v>1</v>
      </c>
      <c r="H26" s="6" t="s">
        <v>13</v>
      </c>
    </row>
    <row r="27" spans="1:8">
      <c r="A27" s="6">
        <v>23</v>
      </c>
      <c r="B27" s="8" t="s">
        <v>48</v>
      </c>
      <c r="C27" s="8" t="s">
        <v>49</v>
      </c>
      <c r="D27" s="6">
        <v>1</v>
      </c>
      <c r="E27" s="6" t="s">
        <v>13</v>
      </c>
      <c r="F27" s="6" t="s">
        <v>13</v>
      </c>
      <c r="G27" s="6">
        <v>1</v>
      </c>
      <c r="H27" s="6" t="s">
        <v>13</v>
      </c>
    </row>
    <row r="28" spans="1:8" ht="18.95" customHeight="1">
      <c r="A28" s="17" t="s">
        <v>50</v>
      </c>
      <c r="B28" s="18"/>
      <c r="C28" s="19"/>
      <c r="D28" s="9">
        <f t="shared" ref="D28:H28" si="0">SUM(D5:D27)</f>
        <v>446</v>
      </c>
      <c r="E28" s="9">
        <f t="shared" si="0"/>
        <v>12</v>
      </c>
      <c r="F28" s="9">
        <f t="shared" si="0"/>
        <v>16</v>
      </c>
      <c r="G28" s="9">
        <f t="shared" si="0"/>
        <v>217</v>
      </c>
      <c r="H28" s="9">
        <f t="shared" si="0"/>
        <v>46</v>
      </c>
    </row>
    <row r="29" spans="1:8" ht="15.75">
      <c r="A29" s="17" t="s">
        <v>51</v>
      </c>
      <c r="B29" s="18"/>
      <c r="C29" s="19"/>
      <c r="D29" s="6"/>
      <c r="E29" s="20">
        <f>SUM(E28:G28)</f>
        <v>245</v>
      </c>
      <c r="F29" s="18"/>
      <c r="G29" s="19"/>
      <c r="H29" s="6"/>
    </row>
    <row r="31" spans="1:8">
      <c r="F31" s="21"/>
      <c r="G31" s="21"/>
      <c r="H31" s="21"/>
    </row>
    <row r="32" spans="1:8">
      <c r="A32" s="10" t="s">
        <v>53</v>
      </c>
      <c r="F32" s="21"/>
      <c r="G32" s="21"/>
      <c r="H32" s="21"/>
    </row>
    <row r="33" spans="6:8" ht="9" customHeight="1">
      <c r="F33" s="21"/>
      <c r="G33" s="21"/>
      <c r="H33" s="21"/>
    </row>
    <row r="37" spans="6:8" ht="15.75">
      <c r="F37" s="26"/>
      <c r="G37" s="21"/>
      <c r="H37" s="21"/>
    </row>
    <row r="38" spans="6:8">
      <c r="F38" s="21"/>
      <c r="G38" s="21"/>
      <c r="H38" s="21"/>
    </row>
    <row r="39" spans="6:8">
      <c r="F39" s="21"/>
      <c r="G39" s="21"/>
      <c r="H39" s="21"/>
    </row>
  </sheetData>
  <mergeCells count="17">
    <mergeCell ref="F39:H39"/>
    <mergeCell ref="A3:A4"/>
    <mergeCell ref="B3:B4"/>
    <mergeCell ref="C3:C4"/>
    <mergeCell ref="D3:D4"/>
    <mergeCell ref="H3:H4"/>
    <mergeCell ref="F31:H31"/>
    <mergeCell ref="F32:H32"/>
    <mergeCell ref="F33:H33"/>
    <mergeCell ref="F37:H37"/>
    <mergeCell ref="F38:H38"/>
    <mergeCell ref="A1:H1"/>
    <mergeCell ref="A2:H2"/>
    <mergeCell ref="E3:G3"/>
    <mergeCell ref="A28:C28"/>
    <mergeCell ref="A29:C29"/>
    <mergeCell ref="E29:G29"/>
  </mergeCells>
  <pageMargins left="0.74803149606299213" right="0.74803149606299213" top="0.98425196850393704" bottom="0.98425196850393704" header="0.51181102362204722" footer="0.51181102362204722"/>
  <pageSetup paperSize="256" scale="6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view="pageBreakPreview" zoomScale="118" zoomScaleSheetLayoutView="118" workbookViewId="0">
      <selection activeCell="D19" sqref="D19"/>
    </sheetView>
  </sheetViews>
  <sheetFormatPr defaultRowHeight="15"/>
  <cols>
    <col min="2" max="2" width="40.42578125" customWidth="1"/>
    <col min="3" max="3" width="30.7109375" bestFit="1" customWidth="1"/>
    <col min="4" max="4" width="28" customWidth="1"/>
    <col min="5" max="5" width="57.28515625" customWidth="1"/>
  </cols>
  <sheetData>
    <row r="1" spans="1:5" ht="15.75">
      <c r="A1" s="15" t="s">
        <v>0</v>
      </c>
      <c r="B1" s="16"/>
      <c r="C1" s="16"/>
      <c r="D1" s="16"/>
      <c r="E1" s="16"/>
    </row>
    <row r="2" spans="1:5" ht="15.75">
      <c r="A2" s="15"/>
      <c r="B2" s="16"/>
      <c r="C2" s="16"/>
      <c r="D2" s="16"/>
      <c r="E2" s="16"/>
    </row>
    <row r="3" spans="1:5" s="14" customFormat="1" ht="15.75" customHeight="1">
      <c r="A3" s="22" t="s">
        <v>2</v>
      </c>
      <c r="B3" s="22" t="s">
        <v>3</v>
      </c>
      <c r="C3" s="24" t="s">
        <v>76</v>
      </c>
      <c r="D3" s="22" t="s">
        <v>54</v>
      </c>
      <c r="E3" s="24" t="s">
        <v>61</v>
      </c>
    </row>
    <row r="4" spans="1:5" s="14" customFormat="1" ht="15.75" customHeight="1">
      <c r="A4" s="23"/>
      <c r="B4" s="23"/>
      <c r="C4" s="25"/>
      <c r="D4" s="23"/>
      <c r="E4" s="25"/>
    </row>
    <row r="5" spans="1:5">
      <c r="A5" s="6">
        <v>1</v>
      </c>
      <c r="B5" s="12" t="s">
        <v>11</v>
      </c>
      <c r="C5" s="8" t="s">
        <v>59</v>
      </c>
      <c r="D5" s="8" t="s">
        <v>60</v>
      </c>
      <c r="E5" s="8" t="s">
        <v>12</v>
      </c>
    </row>
    <row r="6" spans="1:5">
      <c r="A6" s="6">
        <f>+A5+1</f>
        <v>2</v>
      </c>
      <c r="B6" s="12" t="s">
        <v>14</v>
      </c>
      <c r="C6" s="8" t="s">
        <v>55</v>
      </c>
      <c r="D6" s="8" t="s">
        <v>56</v>
      </c>
      <c r="E6" s="8" t="s">
        <v>15</v>
      </c>
    </row>
    <row r="7" spans="1:5">
      <c r="A7" s="6">
        <f t="shared" ref="A7:A16" si="0">+A6+1</f>
        <v>3</v>
      </c>
      <c r="B7" s="12" t="s">
        <v>16</v>
      </c>
      <c r="C7" s="8" t="s">
        <v>63</v>
      </c>
      <c r="D7" s="8" t="s">
        <v>64</v>
      </c>
      <c r="E7" s="8" t="s">
        <v>17</v>
      </c>
    </row>
    <row r="8" spans="1:5">
      <c r="A8" s="6">
        <f t="shared" si="0"/>
        <v>4</v>
      </c>
      <c r="B8" s="12" t="s">
        <v>18</v>
      </c>
      <c r="C8" s="8" t="s">
        <v>68</v>
      </c>
      <c r="D8" s="8" t="s">
        <v>56</v>
      </c>
      <c r="E8" s="8" t="s">
        <v>19</v>
      </c>
    </row>
    <row r="9" spans="1:5">
      <c r="A9" s="6">
        <f t="shared" si="0"/>
        <v>5</v>
      </c>
      <c r="B9" s="12" t="s">
        <v>20</v>
      </c>
      <c r="C9" s="8" t="s">
        <v>69</v>
      </c>
      <c r="D9" s="8" t="s">
        <v>70</v>
      </c>
      <c r="E9" s="8" t="s">
        <v>21</v>
      </c>
    </row>
    <row r="10" spans="1:5">
      <c r="A10" s="6">
        <f t="shared" si="0"/>
        <v>6</v>
      </c>
      <c r="B10" s="12" t="s">
        <v>22</v>
      </c>
      <c r="C10" s="8" t="s">
        <v>71</v>
      </c>
      <c r="D10" s="8" t="s">
        <v>72</v>
      </c>
      <c r="E10" s="8" t="s">
        <v>23</v>
      </c>
    </row>
    <row r="11" spans="1:5">
      <c r="A11" s="6">
        <f t="shared" si="0"/>
        <v>7</v>
      </c>
      <c r="B11" s="12" t="s">
        <v>65</v>
      </c>
      <c r="C11" s="8" t="s">
        <v>66</v>
      </c>
      <c r="D11" s="8" t="s">
        <v>56</v>
      </c>
      <c r="E11" s="8" t="s">
        <v>67</v>
      </c>
    </row>
    <row r="12" spans="1:5">
      <c r="A12" s="6">
        <f t="shared" si="0"/>
        <v>8</v>
      </c>
      <c r="B12" s="12" t="s">
        <v>74</v>
      </c>
      <c r="C12" s="8" t="s">
        <v>73</v>
      </c>
      <c r="D12" s="8" t="s">
        <v>70</v>
      </c>
      <c r="E12" s="8" t="s">
        <v>75</v>
      </c>
    </row>
    <row r="13" spans="1:5">
      <c r="A13" s="6">
        <f t="shared" si="0"/>
        <v>9</v>
      </c>
      <c r="B13" s="12" t="s">
        <v>27</v>
      </c>
      <c r="C13" s="8" t="s">
        <v>77</v>
      </c>
      <c r="D13" s="8" t="s">
        <v>64</v>
      </c>
      <c r="E13" s="8" t="s">
        <v>78</v>
      </c>
    </row>
    <row r="14" spans="1:5">
      <c r="A14" s="6">
        <f t="shared" si="0"/>
        <v>10</v>
      </c>
      <c r="B14" s="12" t="s">
        <v>36</v>
      </c>
      <c r="C14" s="8" t="s">
        <v>82</v>
      </c>
      <c r="D14" s="8" t="s">
        <v>83</v>
      </c>
      <c r="E14" s="8" t="s">
        <v>37</v>
      </c>
    </row>
    <row r="15" spans="1:5">
      <c r="A15" s="6">
        <f t="shared" si="0"/>
        <v>11</v>
      </c>
      <c r="B15" s="12" t="s">
        <v>38</v>
      </c>
      <c r="C15" s="8" t="s">
        <v>57</v>
      </c>
      <c r="D15" s="8" t="s">
        <v>58</v>
      </c>
      <c r="E15" s="8" t="s">
        <v>62</v>
      </c>
    </row>
    <row r="16" spans="1:5" ht="14.25" customHeight="1">
      <c r="A16" s="6">
        <f t="shared" si="0"/>
        <v>12</v>
      </c>
      <c r="B16" s="13" t="s">
        <v>79</v>
      </c>
      <c r="C16" s="8" t="s">
        <v>80</v>
      </c>
      <c r="D16" s="8" t="s">
        <v>60</v>
      </c>
      <c r="E16" s="8" t="s">
        <v>81</v>
      </c>
    </row>
    <row r="17" spans="1:5">
      <c r="A17" s="11"/>
      <c r="B17" s="3"/>
      <c r="C17" s="3"/>
      <c r="D17" s="3"/>
      <c r="E17" s="11"/>
    </row>
    <row r="18" spans="1:5">
      <c r="A18" s="11"/>
      <c r="B18" s="3"/>
      <c r="C18" s="3"/>
      <c r="D18" s="3"/>
      <c r="E18" s="11"/>
    </row>
    <row r="19" spans="1:5">
      <c r="A19" s="11"/>
      <c r="B19" s="3"/>
      <c r="C19" s="3"/>
      <c r="D19" s="3"/>
      <c r="E19" s="11"/>
    </row>
    <row r="20" spans="1:5">
      <c r="A20" s="11"/>
      <c r="B20" s="3"/>
      <c r="C20" s="3"/>
      <c r="D20" s="3"/>
      <c r="E20" s="11"/>
    </row>
    <row r="21" spans="1:5">
      <c r="A21" s="11"/>
      <c r="B21" s="3"/>
      <c r="C21" s="3"/>
      <c r="D21" s="3"/>
      <c r="E21" s="11"/>
    </row>
    <row r="22" spans="1:5">
      <c r="A22" s="11"/>
      <c r="B22" s="3"/>
      <c r="C22" s="3"/>
      <c r="D22" s="3"/>
      <c r="E22" s="11"/>
    </row>
    <row r="23" spans="1:5">
      <c r="A23" s="11"/>
      <c r="B23" s="3"/>
      <c r="C23" s="3"/>
      <c r="D23" s="3"/>
      <c r="E23" s="11"/>
    </row>
    <row r="24" spans="1:5">
      <c r="A24" s="11"/>
      <c r="B24" s="3"/>
      <c r="C24" s="3"/>
      <c r="D24" s="3"/>
      <c r="E24" s="11"/>
    </row>
  </sheetData>
  <mergeCells count="7">
    <mergeCell ref="C3:C4"/>
    <mergeCell ref="D3:D4"/>
    <mergeCell ref="A1:E1"/>
    <mergeCell ref="A2:E2"/>
    <mergeCell ref="A3:A4"/>
    <mergeCell ref="B3:B4"/>
    <mergeCell ref="E3:E4"/>
  </mergeCells>
  <pageMargins left="0.70866141732283472" right="0.70866141732283472" top="0.74803149606299213" bottom="0.74803149606299213" header="0.31496062992125984" footer="0.31496062992125984"/>
  <pageSetup paperSize="256" scale="79" orientation="landscape" horizontalDpi="4294967293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2023-03-20T08:07:50Z</cp:lastPrinted>
  <dcterms:created xsi:type="dcterms:W3CDTF">2023-01-24T01:51:46Z</dcterms:created>
  <dcterms:modified xsi:type="dcterms:W3CDTF">2023-09-20T01:56:00Z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AC90494216CC4EF884AEF8623DF7F938</vt:lpwstr>
  </property>
  <property fmtid="{D5CDD505-2E9C-101B-9397-08002B2CF9AE}" pid="3" name="KSOProductBuildVer">
    <vt:lpwstr>1033-11.2.0.11440</vt:lpwstr>
  </property>
</Properties>
</file>