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7095" yWindow="15" windowWidth="13290" windowHeight="1083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I29" i="1"/>
  <c r="D29" i="1"/>
  <c r="E29" i="1"/>
  <c r="H59" i="1"/>
  <c r="I59" i="1"/>
  <c r="D59" i="1"/>
  <c r="E59" i="1"/>
  <c r="H89" i="1"/>
  <c r="I89" i="1"/>
  <c r="D89" i="1"/>
  <c r="E89" i="1"/>
  <c r="H119" i="1"/>
  <c r="I119" i="1"/>
  <c r="D119" i="1"/>
  <c r="E119" i="1"/>
  <c r="H149" i="1"/>
  <c r="I149" i="1"/>
  <c r="D149" i="1"/>
  <c r="E149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2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9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6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35" i="1"/>
  <c r="J28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5" i="1"/>
  <c r="L134" i="1" l="1"/>
  <c r="K14" i="1" s="1"/>
  <c r="L136" i="1"/>
  <c r="K46" i="1" s="1"/>
  <c r="L128" i="1"/>
  <c r="G38" i="1" s="1"/>
  <c r="J149" i="1"/>
  <c r="F149" i="1"/>
  <c r="J119" i="1"/>
  <c r="F119" i="1"/>
  <c r="J89" i="1"/>
  <c r="F89" i="1"/>
  <c r="J59" i="1"/>
  <c r="F59" i="1"/>
  <c r="J29" i="1"/>
  <c r="L144" i="1"/>
  <c r="K54" i="1" s="1"/>
  <c r="F29" i="1"/>
  <c r="L137" i="1"/>
  <c r="G47" i="1" s="1"/>
  <c r="L148" i="1"/>
  <c r="G148" i="1" s="1"/>
  <c r="L140" i="1"/>
  <c r="G140" i="1" s="1"/>
  <c r="L132" i="1"/>
  <c r="G132" i="1" s="1"/>
  <c r="L129" i="1"/>
  <c r="G9" i="1" s="1"/>
  <c r="L139" i="1"/>
  <c r="K19" i="1" s="1"/>
  <c r="L131" i="1"/>
  <c r="G101" i="1" s="1"/>
  <c r="L147" i="1"/>
  <c r="G147" i="1" s="1"/>
  <c r="L145" i="1"/>
  <c r="G55" i="1" s="1"/>
  <c r="L146" i="1"/>
  <c r="L138" i="1"/>
  <c r="L130" i="1"/>
  <c r="L143" i="1"/>
  <c r="G23" i="1" s="1"/>
  <c r="L135" i="1"/>
  <c r="L127" i="1"/>
  <c r="L142" i="1"/>
  <c r="L126" i="1"/>
  <c r="G6" i="1" s="1"/>
  <c r="L125" i="1"/>
  <c r="L141" i="1"/>
  <c r="G21" i="1" s="1"/>
  <c r="L133" i="1"/>
  <c r="G13" i="1" s="1"/>
  <c r="G74" i="1" l="1"/>
  <c r="K104" i="1"/>
  <c r="G14" i="1"/>
  <c r="G134" i="1"/>
  <c r="K74" i="1"/>
  <c r="K106" i="1"/>
  <c r="G44" i="1"/>
  <c r="G104" i="1"/>
  <c r="K134" i="1"/>
  <c r="K44" i="1"/>
  <c r="K16" i="1"/>
  <c r="G106" i="1"/>
  <c r="K136" i="1"/>
  <c r="K76" i="1"/>
  <c r="G16" i="1"/>
  <c r="G46" i="1"/>
  <c r="G136" i="1"/>
  <c r="G76" i="1"/>
  <c r="K38" i="1"/>
  <c r="G98" i="1"/>
  <c r="G68" i="1"/>
  <c r="K98" i="1"/>
  <c r="K8" i="1"/>
  <c r="G8" i="1"/>
  <c r="G128" i="1"/>
  <c r="K128" i="1"/>
  <c r="K68" i="1"/>
  <c r="G114" i="1"/>
  <c r="G84" i="1"/>
  <c r="G24" i="1"/>
  <c r="K84" i="1"/>
  <c r="G54" i="1"/>
  <c r="K144" i="1"/>
  <c r="G58" i="1"/>
  <c r="K24" i="1"/>
  <c r="K114" i="1"/>
  <c r="K58" i="1"/>
  <c r="K28" i="1"/>
  <c r="K20" i="1"/>
  <c r="G80" i="1"/>
  <c r="G88" i="1"/>
  <c r="G144" i="1"/>
  <c r="G20" i="1"/>
  <c r="K80" i="1"/>
  <c r="K110" i="1"/>
  <c r="K88" i="1"/>
  <c r="K118" i="1"/>
  <c r="K50" i="1"/>
  <c r="G50" i="1"/>
  <c r="G118" i="1"/>
  <c r="G110" i="1"/>
  <c r="G28" i="1"/>
  <c r="K148" i="1"/>
  <c r="K132" i="1"/>
  <c r="K12" i="1"/>
  <c r="K102" i="1"/>
  <c r="G72" i="1"/>
  <c r="G42" i="1"/>
  <c r="K42" i="1"/>
  <c r="K72" i="1"/>
  <c r="K17" i="1"/>
  <c r="G17" i="1"/>
  <c r="K107" i="1"/>
  <c r="G77" i="1"/>
  <c r="K77" i="1"/>
  <c r="G107" i="1"/>
  <c r="K137" i="1"/>
  <c r="G137" i="1"/>
  <c r="K47" i="1"/>
  <c r="G102" i="1"/>
  <c r="G79" i="1"/>
  <c r="K140" i="1"/>
  <c r="G12" i="1"/>
  <c r="K27" i="1"/>
  <c r="K147" i="1"/>
  <c r="G71" i="1"/>
  <c r="G99" i="1"/>
  <c r="K57" i="1"/>
  <c r="K9" i="1"/>
  <c r="K99" i="1"/>
  <c r="K129" i="1"/>
  <c r="K39" i="1"/>
  <c r="G129" i="1"/>
  <c r="G39" i="1"/>
  <c r="K101" i="1"/>
  <c r="G69" i="1"/>
  <c r="K145" i="1"/>
  <c r="G27" i="1"/>
  <c r="K69" i="1"/>
  <c r="K71" i="1"/>
  <c r="G87" i="1"/>
  <c r="G117" i="1"/>
  <c r="K117" i="1"/>
  <c r="K87" i="1"/>
  <c r="G131" i="1"/>
  <c r="G57" i="1"/>
  <c r="K41" i="1"/>
  <c r="K109" i="1"/>
  <c r="G85" i="1"/>
  <c r="K55" i="1"/>
  <c r="G25" i="1"/>
  <c r="G139" i="1"/>
  <c r="G49" i="1"/>
  <c r="K131" i="1"/>
  <c r="G19" i="1"/>
  <c r="K115" i="1"/>
  <c r="G145" i="1"/>
  <c r="G115" i="1"/>
  <c r="K139" i="1"/>
  <c r="G41" i="1"/>
  <c r="K85" i="1"/>
  <c r="K49" i="1"/>
  <c r="K79" i="1"/>
  <c r="G109" i="1"/>
  <c r="G11" i="1"/>
  <c r="K11" i="1"/>
  <c r="K25" i="1"/>
  <c r="G37" i="1"/>
  <c r="K127" i="1"/>
  <c r="G127" i="1"/>
  <c r="K97" i="1"/>
  <c r="K7" i="1"/>
  <c r="G97" i="1"/>
  <c r="K67" i="1"/>
  <c r="G67" i="1"/>
  <c r="K37" i="1"/>
  <c r="G7" i="1"/>
  <c r="G133" i="1"/>
  <c r="K13" i="1"/>
  <c r="G103" i="1"/>
  <c r="K73" i="1"/>
  <c r="K43" i="1"/>
  <c r="G73" i="1"/>
  <c r="G43" i="1"/>
  <c r="K133" i="1"/>
  <c r="K103" i="1"/>
  <c r="G45" i="1"/>
  <c r="K135" i="1"/>
  <c r="G135" i="1"/>
  <c r="K105" i="1"/>
  <c r="K15" i="1"/>
  <c r="G105" i="1"/>
  <c r="K75" i="1"/>
  <c r="G75" i="1"/>
  <c r="K45" i="1"/>
  <c r="K70" i="1"/>
  <c r="K40" i="1"/>
  <c r="G40" i="1"/>
  <c r="K130" i="1"/>
  <c r="G130" i="1"/>
  <c r="K100" i="1"/>
  <c r="K10" i="1"/>
  <c r="G100" i="1"/>
  <c r="G70" i="1"/>
  <c r="G10" i="1"/>
  <c r="K111" i="1"/>
  <c r="G111" i="1"/>
  <c r="K81" i="1"/>
  <c r="G81" i="1"/>
  <c r="K51" i="1"/>
  <c r="G51" i="1"/>
  <c r="K21" i="1"/>
  <c r="K141" i="1"/>
  <c r="G141" i="1"/>
  <c r="K125" i="1"/>
  <c r="G125" i="1"/>
  <c r="K95" i="1"/>
  <c r="L149" i="1"/>
  <c r="K5" i="1"/>
  <c r="G95" i="1"/>
  <c r="K65" i="1"/>
  <c r="G65" i="1"/>
  <c r="G5" i="1"/>
  <c r="K35" i="1"/>
  <c r="G35" i="1"/>
  <c r="K142" i="1"/>
  <c r="G142" i="1"/>
  <c r="K112" i="1"/>
  <c r="K22" i="1"/>
  <c r="G112" i="1"/>
  <c r="G82" i="1"/>
  <c r="K82" i="1"/>
  <c r="K52" i="1"/>
  <c r="G52" i="1"/>
  <c r="K78" i="1"/>
  <c r="G78" i="1"/>
  <c r="K48" i="1"/>
  <c r="G48" i="1"/>
  <c r="K138" i="1"/>
  <c r="G138" i="1"/>
  <c r="K108" i="1"/>
  <c r="K18" i="1"/>
  <c r="G108" i="1"/>
  <c r="G18" i="1"/>
  <c r="G22" i="1"/>
  <c r="G53" i="1"/>
  <c r="G143" i="1"/>
  <c r="K113" i="1"/>
  <c r="K23" i="1"/>
  <c r="K83" i="1"/>
  <c r="G113" i="1"/>
  <c r="G83" i="1"/>
  <c r="K53" i="1"/>
  <c r="K143" i="1"/>
  <c r="K126" i="1"/>
  <c r="G126" i="1"/>
  <c r="K96" i="1"/>
  <c r="K6" i="1"/>
  <c r="G96" i="1"/>
  <c r="K66" i="1"/>
  <c r="G66" i="1"/>
  <c r="K36" i="1"/>
  <c r="G36" i="1"/>
  <c r="K86" i="1"/>
  <c r="K56" i="1"/>
  <c r="G56" i="1"/>
  <c r="K146" i="1"/>
  <c r="G146" i="1"/>
  <c r="K116" i="1"/>
  <c r="K26" i="1"/>
  <c r="G116" i="1"/>
  <c r="G86" i="1"/>
  <c r="G26" i="1"/>
  <c r="G15" i="1"/>
  <c r="K29" i="1" l="1"/>
  <c r="G119" i="1"/>
  <c r="K89" i="1"/>
  <c r="K59" i="1"/>
  <c r="K119" i="1"/>
  <c r="G89" i="1"/>
  <c r="G59" i="1"/>
  <c r="G149" i="1"/>
  <c r="K149" i="1"/>
  <c r="G29" i="1"/>
</calcChain>
</file>

<file path=xl/sharedStrings.xml><?xml version="1.0" encoding="utf-8"?>
<sst xmlns="http://schemas.openxmlformats.org/spreadsheetml/2006/main" count="318" uniqueCount="69">
  <si>
    <t>NO</t>
  </si>
  <si>
    <t>JUMLAH</t>
  </si>
  <si>
    <t>JUMLAH TOTAL</t>
  </si>
  <si>
    <t xml:space="preserve">JUMLAH PENDUDUK BERDASARKAN PENDIDIKAN </t>
  </si>
  <si>
    <t>KECAMATAN</t>
  </si>
  <si>
    <t>TIDAK/BELUM SEKOLAH</t>
  </si>
  <si>
    <t>BELUM TAMAT SD/SEDERAJAT</t>
  </si>
  <si>
    <t>KODE</t>
  </si>
  <si>
    <t>NAMA</t>
  </si>
  <si>
    <t>PRIA</t>
  </si>
  <si>
    <t>WANITA</t>
  </si>
  <si>
    <t>%</t>
  </si>
  <si>
    <t>TAMAT SD/SEDERAJAT</t>
  </si>
  <si>
    <t>SLTP/SEDERAJAT</t>
  </si>
  <si>
    <t>SLTA/SEDERAJAT</t>
  </si>
  <si>
    <t>DIPLOMA I/II</t>
  </si>
  <si>
    <t>AKADEMI/DIPLOMA III/SARJANA MUDA</t>
  </si>
  <si>
    <t>DIPLOMA IV/STRATA I</t>
  </si>
  <si>
    <t>STRATA II</t>
  </si>
  <si>
    <t>STRATA III</t>
  </si>
  <si>
    <t>PENDUDUK</t>
  </si>
  <si>
    <t>KEDUNGREJA</t>
  </si>
  <si>
    <t>KESUGIHAN</t>
  </si>
  <si>
    <t>ADIPALA</t>
  </si>
  <si>
    <t>BINANGUN</t>
  </si>
  <si>
    <t>NUSAWUNGU</t>
  </si>
  <si>
    <t>KROYA</t>
  </si>
  <si>
    <t>MAOS</t>
  </si>
  <si>
    <t>JERUKLEGI</t>
  </si>
  <si>
    <t>KAWUNGANTEN</t>
  </si>
  <si>
    <t>GANDRUNGMANGU</t>
  </si>
  <si>
    <t>SIDAREJA</t>
  </si>
  <si>
    <t>KARANGPUCUNG</t>
  </si>
  <si>
    <t>CIMANGGU</t>
  </si>
  <si>
    <t>MAJENANG</t>
  </si>
  <si>
    <t>WANAREJA</t>
  </si>
  <si>
    <t>DAYEUHLUHUR</t>
  </si>
  <si>
    <t>SAMPANG</t>
  </si>
  <si>
    <t>CIPARI</t>
  </si>
  <si>
    <t>PATIMUAN</t>
  </si>
  <si>
    <t>BANTARSARI</t>
  </si>
  <si>
    <t>CILACAP SELATAN</t>
  </si>
  <si>
    <t>CILACAP TENGAH</t>
  </si>
  <si>
    <t>CILACAP UTARA</t>
  </si>
  <si>
    <t>KAMPUNG LAUT</t>
  </si>
  <si>
    <t>330101</t>
  </si>
  <si>
    <t>330102</t>
  </si>
  <si>
    <t>330103</t>
  </si>
  <si>
    <t>330104</t>
  </si>
  <si>
    <t>330105</t>
  </si>
  <si>
    <t>330106</t>
  </si>
  <si>
    <t>330107</t>
  </si>
  <si>
    <t>330108</t>
  </si>
  <si>
    <t>330109</t>
  </si>
  <si>
    <t>330110</t>
  </si>
  <si>
    <t>330111</t>
  </si>
  <si>
    <t>330112</t>
  </si>
  <si>
    <t>330113</t>
  </si>
  <si>
    <t>330114</t>
  </si>
  <si>
    <t>330115</t>
  </si>
  <si>
    <t>330116</t>
  </si>
  <si>
    <t>330117</t>
  </si>
  <si>
    <t>330118</t>
  </si>
  <si>
    <t>330119</t>
  </si>
  <si>
    <t>330120</t>
  </si>
  <si>
    <t>330121</t>
  </si>
  <si>
    <t>330122</t>
  </si>
  <si>
    <t>330123</t>
  </si>
  <si>
    <t>330124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</si>
</sst>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/>
    <xf numFmtId="10" fontId="4" fillId="0" borderId="1" xfId="0" applyNumberFormat="1" applyFont="1" applyBorder="1"/>
    <xf numFmtId="3" fontId="3" fillId="2" borderId="1" xfId="0" applyNumberFormat="1" applyFont="1" applyFill="1" applyBorder="1" applyAlignment="1">
      <alignment vertical="center"/>
    </xf>
    <xf numFmtId="10" fontId="3" fillId="2" borderId="1" xfId="0" applyNumberFormat="1" applyFont="1" applyFill="1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3" fontId="4" fillId="0" borderId="6" xfId="0" applyNumberFormat="1" applyFont="1" applyBorder="1"/>
    <xf numFmtId="10" fontId="4" fillId="0" borderId="6" xfId="0" applyNumberFormat="1" applyFont="1" applyBorder="1"/>
    <xf numFmtId="0" fontId="3" fillId="2" borderId="1" xfId="0" applyFont="1" applyFill="1" applyBorder="1"/>
    <xf numFmtId="3" fontId="3" fillId="2" borderId="1" xfId="0" applyNumberFormat="1" applyFont="1" applyFill="1" applyBorder="1"/>
    <xf numFmtId="0" fontId="1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9"/>
  <sheetViews>
    <sheetView tabSelected="1" zoomScale="80" zoomScaleNormal="80" workbookViewId="0">
      <selection activeCell="O116" sqref="O116"/>
    </sheetView>
  </sheetViews>
  <sheetFormatPr defaultRowHeight="15" x14ac:dyDescent="0.25"/>
  <cols>
    <col min="1" max="1" width="5" style="2" customWidth="1"/>
    <col min="2" max="2" width="10.85546875" style="1" customWidth="1"/>
    <col min="3" max="3" width="20.140625" style="1" customWidth="1"/>
    <col min="4" max="5" width="14.28515625" customWidth="1"/>
    <col min="6" max="6" width="13.85546875" customWidth="1"/>
    <col min="7" max="7" width="12.140625" customWidth="1"/>
    <col min="8" max="8" width="15.5703125" customWidth="1"/>
    <col min="10" max="10" width="9.85546875" bestFit="1" customWidth="1"/>
    <col min="12" max="12" width="14.5703125" bestFit="1" customWidth="1"/>
  </cols>
  <sheetData>
    <row r="1" spans="1:12" x14ac:dyDescent="0.25">
      <c r="A1" s="18" t="s">
        <v>3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3" spans="1:12" x14ac:dyDescent="0.25">
      <c r="A3" s="19" t="s">
        <v>0</v>
      </c>
      <c r="B3" s="21" t="s">
        <v>4</v>
      </c>
      <c r="C3" s="22"/>
      <c r="D3" s="21" t="s">
        <v>5</v>
      </c>
      <c r="E3" s="23"/>
      <c r="F3" s="23"/>
      <c r="G3" s="22"/>
      <c r="H3" s="21" t="s">
        <v>6</v>
      </c>
      <c r="I3" s="23"/>
      <c r="J3" s="23"/>
      <c r="K3" s="22"/>
      <c r="L3" s="3"/>
    </row>
    <row r="4" spans="1:12" x14ac:dyDescent="0.25">
      <c r="A4" s="20"/>
      <c r="B4" s="4" t="s">
        <v>7</v>
      </c>
      <c r="C4" s="4" t="s">
        <v>8</v>
      </c>
      <c r="D4" s="4" t="s">
        <v>9</v>
      </c>
      <c r="E4" s="4" t="s">
        <v>10</v>
      </c>
      <c r="F4" s="4" t="s">
        <v>1</v>
      </c>
      <c r="G4" s="4" t="s">
        <v>11</v>
      </c>
      <c r="H4" s="4" t="s">
        <v>9</v>
      </c>
      <c r="I4" s="4" t="s">
        <v>10</v>
      </c>
      <c r="J4" s="4" t="s">
        <v>1</v>
      </c>
      <c r="K4" s="4" t="s">
        <v>11</v>
      </c>
      <c r="L4" s="3"/>
    </row>
    <row r="5" spans="1:12" x14ac:dyDescent="0.25">
      <c r="A5" s="5">
        <v>1</v>
      </c>
      <c r="B5" s="6" t="s">
        <v>45</v>
      </c>
      <c r="C5" s="7" t="s">
        <v>21</v>
      </c>
      <c r="D5" s="8">
        <v>11944</v>
      </c>
      <c r="E5" s="8">
        <v>11367</v>
      </c>
      <c r="F5" s="8">
        <f>D5+E5</f>
        <v>23311</v>
      </c>
      <c r="G5" s="9">
        <f>F5/L125</f>
        <v>0.25112305686922987</v>
      </c>
      <c r="H5" s="8">
        <v>4216</v>
      </c>
      <c r="I5" s="8">
        <v>3249</v>
      </c>
      <c r="J5" s="8">
        <f>H5+I5</f>
        <v>7465</v>
      </c>
      <c r="K5" s="9">
        <f>J5/L125</f>
        <v>8.0418412746291482E-2</v>
      </c>
      <c r="L5" s="3"/>
    </row>
    <row r="6" spans="1:12" x14ac:dyDescent="0.25">
      <c r="A6" s="5">
        <v>2</v>
      </c>
      <c r="B6" s="6" t="s">
        <v>46</v>
      </c>
      <c r="C6" s="7" t="s">
        <v>22</v>
      </c>
      <c r="D6" s="8">
        <v>17751</v>
      </c>
      <c r="E6" s="8">
        <v>16755</v>
      </c>
      <c r="F6" s="8">
        <f t="shared" ref="F6:F28" si="0">D6+E6</f>
        <v>34506</v>
      </c>
      <c r="G6" s="9">
        <f>F6/L126</f>
        <v>0.2446869615163699</v>
      </c>
      <c r="H6" s="8">
        <v>4109</v>
      </c>
      <c r="I6" s="8">
        <v>3642</v>
      </c>
      <c r="J6" s="8">
        <f t="shared" ref="J6:J28" si="1">H6+I6</f>
        <v>7751</v>
      </c>
      <c r="K6" s="9">
        <f t="shared" ref="K6:K29" si="2">J6/L126</f>
        <v>5.4963445160649833E-2</v>
      </c>
      <c r="L6" s="3"/>
    </row>
    <row r="7" spans="1:12" x14ac:dyDescent="0.25">
      <c r="A7" s="5">
        <v>3</v>
      </c>
      <c r="B7" s="6" t="s">
        <v>47</v>
      </c>
      <c r="C7" s="7" t="s">
        <v>23</v>
      </c>
      <c r="D7" s="8">
        <v>13092</v>
      </c>
      <c r="E7" s="8">
        <v>12453</v>
      </c>
      <c r="F7" s="8">
        <f t="shared" si="0"/>
        <v>25545</v>
      </c>
      <c r="G7" s="9">
        <f t="shared" ref="G7:G29" si="3">F7/L127</f>
        <v>0.25649908124228094</v>
      </c>
      <c r="H7" s="8">
        <v>3366</v>
      </c>
      <c r="I7" s="8">
        <v>3547</v>
      </c>
      <c r="J7" s="8">
        <f t="shared" si="1"/>
        <v>6913</v>
      </c>
      <c r="K7" s="9">
        <f t="shared" si="2"/>
        <v>6.9413902862708474E-2</v>
      </c>
      <c r="L7" s="3"/>
    </row>
    <row r="8" spans="1:12" x14ac:dyDescent="0.25">
      <c r="A8" s="5">
        <v>4</v>
      </c>
      <c r="B8" s="6" t="s">
        <v>48</v>
      </c>
      <c r="C8" s="7" t="s">
        <v>24</v>
      </c>
      <c r="D8" s="8">
        <v>8374</v>
      </c>
      <c r="E8" s="8">
        <v>7817</v>
      </c>
      <c r="F8" s="8">
        <f t="shared" si="0"/>
        <v>16191</v>
      </c>
      <c r="G8" s="9">
        <f t="shared" si="3"/>
        <v>0.22419618377689773</v>
      </c>
      <c r="H8" s="8">
        <v>1893</v>
      </c>
      <c r="I8" s="8">
        <v>1674</v>
      </c>
      <c r="J8" s="8">
        <f t="shared" si="1"/>
        <v>3567</v>
      </c>
      <c r="K8" s="9">
        <f t="shared" si="2"/>
        <v>4.9392118308454955E-2</v>
      </c>
      <c r="L8" s="3"/>
    </row>
    <row r="9" spans="1:12" x14ac:dyDescent="0.25">
      <c r="A9" s="5">
        <v>5</v>
      </c>
      <c r="B9" s="6" t="s">
        <v>49</v>
      </c>
      <c r="C9" s="7" t="s">
        <v>25</v>
      </c>
      <c r="D9" s="8">
        <v>10382</v>
      </c>
      <c r="E9" s="8">
        <v>9701</v>
      </c>
      <c r="F9" s="8">
        <f t="shared" si="0"/>
        <v>20083</v>
      </c>
      <c r="G9" s="9">
        <f t="shared" si="3"/>
        <v>0.22041376282719641</v>
      </c>
      <c r="H9" s="8">
        <v>3769</v>
      </c>
      <c r="I9" s="8">
        <v>3085</v>
      </c>
      <c r="J9" s="8">
        <f t="shared" si="1"/>
        <v>6854</v>
      </c>
      <c r="K9" s="9">
        <f t="shared" si="2"/>
        <v>7.5223618504088235E-2</v>
      </c>
      <c r="L9" s="3"/>
    </row>
    <row r="10" spans="1:12" x14ac:dyDescent="0.25">
      <c r="A10" s="5">
        <v>6</v>
      </c>
      <c r="B10" s="6" t="s">
        <v>50</v>
      </c>
      <c r="C10" s="7" t="s">
        <v>26</v>
      </c>
      <c r="D10" s="8">
        <v>13114</v>
      </c>
      <c r="E10" s="8">
        <v>12216</v>
      </c>
      <c r="F10" s="8">
        <f t="shared" si="0"/>
        <v>25330</v>
      </c>
      <c r="G10" s="9">
        <f t="shared" si="3"/>
        <v>0.21100420675579989</v>
      </c>
      <c r="H10" s="8">
        <v>4464</v>
      </c>
      <c r="I10" s="8">
        <v>3980</v>
      </c>
      <c r="J10" s="8">
        <f t="shared" si="1"/>
        <v>8444</v>
      </c>
      <c r="K10" s="9">
        <f t="shared" si="2"/>
        <v>7.034028905826982E-2</v>
      </c>
      <c r="L10" s="3"/>
    </row>
    <row r="11" spans="1:12" x14ac:dyDescent="0.25">
      <c r="A11" s="5">
        <v>7</v>
      </c>
      <c r="B11" s="6" t="s">
        <v>51</v>
      </c>
      <c r="C11" s="7" t="s">
        <v>27</v>
      </c>
      <c r="D11" s="8">
        <v>4022</v>
      </c>
      <c r="E11" s="8">
        <v>3922</v>
      </c>
      <c r="F11" s="8">
        <f t="shared" si="0"/>
        <v>7944</v>
      </c>
      <c r="G11" s="9">
        <f t="shared" si="3"/>
        <v>0.16440397350993377</v>
      </c>
      <c r="H11" s="8">
        <v>1636</v>
      </c>
      <c r="I11" s="8">
        <v>1487</v>
      </c>
      <c r="J11" s="8">
        <f t="shared" si="1"/>
        <v>3123</v>
      </c>
      <c r="K11" s="9">
        <f t="shared" si="2"/>
        <v>6.4631622516556297E-2</v>
      </c>
      <c r="L11" s="3"/>
    </row>
    <row r="12" spans="1:12" x14ac:dyDescent="0.25">
      <c r="A12" s="5">
        <v>8</v>
      </c>
      <c r="B12" s="6" t="s">
        <v>52</v>
      </c>
      <c r="C12" s="7" t="s">
        <v>28</v>
      </c>
      <c r="D12" s="8">
        <v>11325</v>
      </c>
      <c r="E12" s="8">
        <v>10518</v>
      </c>
      <c r="F12" s="8">
        <f t="shared" si="0"/>
        <v>21843</v>
      </c>
      <c r="G12" s="9">
        <f t="shared" si="3"/>
        <v>0.26903890921183904</v>
      </c>
      <c r="H12" s="8">
        <v>3083</v>
      </c>
      <c r="I12" s="8">
        <v>2592</v>
      </c>
      <c r="J12" s="8">
        <f t="shared" si="1"/>
        <v>5675</v>
      </c>
      <c r="K12" s="9">
        <f t="shared" si="2"/>
        <v>6.9898631588023008E-2</v>
      </c>
      <c r="L12" s="3"/>
    </row>
    <row r="13" spans="1:12" x14ac:dyDescent="0.25">
      <c r="A13" s="5">
        <v>9</v>
      </c>
      <c r="B13" s="6" t="s">
        <v>53</v>
      </c>
      <c r="C13" s="7" t="s">
        <v>29</v>
      </c>
      <c r="D13" s="8">
        <v>9580</v>
      </c>
      <c r="E13" s="8">
        <v>9202</v>
      </c>
      <c r="F13" s="8">
        <f t="shared" si="0"/>
        <v>18782</v>
      </c>
      <c r="G13" s="9">
        <f t="shared" si="3"/>
        <v>0.20985709337534497</v>
      </c>
      <c r="H13" s="8">
        <v>3561</v>
      </c>
      <c r="I13" s="8">
        <v>3200</v>
      </c>
      <c r="J13" s="8">
        <f t="shared" si="1"/>
        <v>6761</v>
      </c>
      <c r="K13" s="9">
        <f t="shared" si="2"/>
        <v>7.5542743494340717E-2</v>
      </c>
      <c r="L13" s="3"/>
    </row>
    <row r="14" spans="1:12" x14ac:dyDescent="0.25">
      <c r="A14" s="5">
        <v>10</v>
      </c>
      <c r="B14" s="6" t="s">
        <v>54</v>
      </c>
      <c r="C14" s="7" t="s">
        <v>30</v>
      </c>
      <c r="D14" s="8">
        <v>15902</v>
      </c>
      <c r="E14" s="8">
        <v>14667</v>
      </c>
      <c r="F14" s="8">
        <f t="shared" si="0"/>
        <v>30569</v>
      </c>
      <c r="G14" s="9">
        <f t="shared" si="3"/>
        <v>0.26429368077950599</v>
      </c>
      <c r="H14" s="8">
        <v>4510</v>
      </c>
      <c r="I14" s="8">
        <v>4195</v>
      </c>
      <c r="J14" s="8">
        <f t="shared" si="1"/>
        <v>8705</v>
      </c>
      <c r="K14" s="9">
        <f t="shared" si="2"/>
        <v>7.5261751813458067E-2</v>
      </c>
      <c r="L14" s="3"/>
    </row>
    <row r="15" spans="1:12" x14ac:dyDescent="0.25">
      <c r="A15" s="5">
        <v>11</v>
      </c>
      <c r="B15" s="6" t="s">
        <v>55</v>
      </c>
      <c r="C15" s="7" t="s">
        <v>31</v>
      </c>
      <c r="D15" s="8">
        <v>8500</v>
      </c>
      <c r="E15" s="8">
        <v>7993</v>
      </c>
      <c r="F15" s="8">
        <f t="shared" si="0"/>
        <v>16493</v>
      </c>
      <c r="G15" s="9">
        <f t="shared" si="3"/>
        <v>0.25373846153846152</v>
      </c>
      <c r="H15" s="8">
        <v>2641</v>
      </c>
      <c r="I15" s="8">
        <v>2340</v>
      </c>
      <c r="J15" s="8">
        <f t="shared" si="1"/>
        <v>4981</v>
      </c>
      <c r="K15" s="9">
        <f t="shared" si="2"/>
        <v>7.6630769230769225E-2</v>
      </c>
      <c r="L15" s="3"/>
    </row>
    <row r="16" spans="1:12" x14ac:dyDescent="0.25">
      <c r="A16" s="5">
        <v>12</v>
      </c>
      <c r="B16" s="6" t="s">
        <v>56</v>
      </c>
      <c r="C16" s="7" t="s">
        <v>32</v>
      </c>
      <c r="D16" s="8">
        <v>8649</v>
      </c>
      <c r="E16" s="8">
        <v>8046</v>
      </c>
      <c r="F16" s="8">
        <f t="shared" si="0"/>
        <v>16695</v>
      </c>
      <c r="G16" s="9">
        <f t="shared" si="3"/>
        <v>0.19962693259676437</v>
      </c>
      <c r="H16" s="8">
        <v>3592</v>
      </c>
      <c r="I16" s="8">
        <v>3095</v>
      </c>
      <c r="J16" s="8">
        <f t="shared" si="1"/>
        <v>6687</v>
      </c>
      <c r="K16" s="9">
        <f t="shared" si="2"/>
        <v>7.9958388635792951E-2</v>
      </c>
      <c r="L16" s="3"/>
    </row>
    <row r="17" spans="1:12" x14ac:dyDescent="0.25">
      <c r="A17" s="5">
        <v>13</v>
      </c>
      <c r="B17" s="6" t="s">
        <v>57</v>
      </c>
      <c r="C17" s="7" t="s">
        <v>33</v>
      </c>
      <c r="D17" s="8">
        <v>10866</v>
      </c>
      <c r="E17" s="8">
        <v>10455</v>
      </c>
      <c r="F17" s="8">
        <f t="shared" si="0"/>
        <v>21321</v>
      </c>
      <c r="G17" s="9">
        <f t="shared" si="3"/>
        <v>0.19606238390377578</v>
      </c>
      <c r="H17" s="8">
        <v>4199</v>
      </c>
      <c r="I17" s="8">
        <v>3703</v>
      </c>
      <c r="J17" s="8">
        <f t="shared" si="1"/>
        <v>7902</v>
      </c>
      <c r="K17" s="9">
        <f t="shared" si="2"/>
        <v>7.2664741691648424E-2</v>
      </c>
      <c r="L17" s="3"/>
    </row>
    <row r="18" spans="1:12" x14ac:dyDescent="0.25">
      <c r="A18" s="5">
        <v>14</v>
      </c>
      <c r="B18" s="6" t="s">
        <v>58</v>
      </c>
      <c r="C18" s="7" t="s">
        <v>34</v>
      </c>
      <c r="D18" s="8">
        <v>22926</v>
      </c>
      <c r="E18" s="8">
        <v>22604</v>
      </c>
      <c r="F18" s="8">
        <f t="shared" si="0"/>
        <v>45530</v>
      </c>
      <c r="G18" s="9">
        <f t="shared" si="3"/>
        <v>0.30982062658210618</v>
      </c>
      <c r="H18" s="8">
        <v>10048</v>
      </c>
      <c r="I18" s="8">
        <v>10229</v>
      </c>
      <c r="J18" s="8">
        <f t="shared" si="1"/>
        <v>20277</v>
      </c>
      <c r="K18" s="9">
        <f t="shared" si="2"/>
        <v>0.13798007566890769</v>
      </c>
      <c r="L18" s="3"/>
    </row>
    <row r="19" spans="1:12" x14ac:dyDescent="0.25">
      <c r="A19" s="5">
        <v>15</v>
      </c>
      <c r="B19" s="6" t="s">
        <v>59</v>
      </c>
      <c r="C19" s="7" t="s">
        <v>35</v>
      </c>
      <c r="D19" s="8">
        <v>12181</v>
      </c>
      <c r="E19" s="8">
        <v>11340</v>
      </c>
      <c r="F19" s="8">
        <f t="shared" si="0"/>
        <v>23521</v>
      </c>
      <c r="G19" s="9">
        <f t="shared" si="3"/>
        <v>0.21268073024513307</v>
      </c>
      <c r="H19" s="8">
        <v>4553</v>
      </c>
      <c r="I19" s="8">
        <v>3662</v>
      </c>
      <c r="J19" s="8">
        <f t="shared" si="1"/>
        <v>8215</v>
      </c>
      <c r="K19" s="9">
        <f t="shared" si="2"/>
        <v>7.4281374047182006E-2</v>
      </c>
      <c r="L19" s="3"/>
    </row>
    <row r="20" spans="1:12" x14ac:dyDescent="0.25">
      <c r="A20" s="5">
        <v>16</v>
      </c>
      <c r="B20" s="6" t="s">
        <v>60</v>
      </c>
      <c r="C20" s="7" t="s">
        <v>36</v>
      </c>
      <c r="D20" s="8">
        <v>3254</v>
      </c>
      <c r="E20" s="8">
        <v>3041</v>
      </c>
      <c r="F20" s="8">
        <f t="shared" si="0"/>
        <v>6295</v>
      </c>
      <c r="G20" s="9">
        <f t="shared" si="3"/>
        <v>0.12448830264797199</v>
      </c>
      <c r="H20" s="8">
        <v>2029</v>
      </c>
      <c r="I20" s="8">
        <v>1904</v>
      </c>
      <c r="J20" s="8">
        <f t="shared" si="1"/>
        <v>3933</v>
      </c>
      <c r="K20" s="9">
        <f t="shared" si="2"/>
        <v>7.7777997508256369E-2</v>
      </c>
      <c r="L20" s="3"/>
    </row>
    <row r="21" spans="1:12" x14ac:dyDescent="0.25">
      <c r="A21" s="5">
        <v>17</v>
      </c>
      <c r="B21" s="6" t="s">
        <v>61</v>
      </c>
      <c r="C21" s="7" t="s">
        <v>37</v>
      </c>
      <c r="D21" s="8">
        <v>4708</v>
      </c>
      <c r="E21" s="8">
        <v>4370</v>
      </c>
      <c r="F21" s="8">
        <f t="shared" si="0"/>
        <v>9078</v>
      </c>
      <c r="G21" s="9">
        <f t="shared" si="3"/>
        <v>0.20185893444810105</v>
      </c>
      <c r="H21" s="8">
        <v>1616</v>
      </c>
      <c r="I21" s="8">
        <v>1490</v>
      </c>
      <c r="J21" s="8">
        <f t="shared" si="1"/>
        <v>3106</v>
      </c>
      <c r="K21" s="9">
        <f t="shared" si="2"/>
        <v>6.9065196122031491E-2</v>
      </c>
      <c r="L21" s="3"/>
    </row>
    <row r="22" spans="1:12" x14ac:dyDescent="0.25">
      <c r="A22" s="5">
        <v>18</v>
      </c>
      <c r="B22" s="6" t="s">
        <v>62</v>
      </c>
      <c r="C22" s="7" t="s">
        <v>38</v>
      </c>
      <c r="D22" s="8">
        <v>9785</v>
      </c>
      <c r="E22" s="8">
        <v>9073</v>
      </c>
      <c r="F22" s="8">
        <f t="shared" si="0"/>
        <v>18858</v>
      </c>
      <c r="G22" s="9">
        <f t="shared" si="3"/>
        <v>0.27335981213579569</v>
      </c>
      <c r="H22" s="8">
        <v>2825</v>
      </c>
      <c r="I22" s="8">
        <v>2436</v>
      </c>
      <c r="J22" s="8">
        <f t="shared" si="1"/>
        <v>5261</v>
      </c>
      <c r="K22" s="9">
        <f t="shared" si="2"/>
        <v>7.6261850230481543E-2</v>
      </c>
      <c r="L22" s="3"/>
    </row>
    <row r="23" spans="1:12" x14ac:dyDescent="0.25">
      <c r="A23" s="5">
        <v>19</v>
      </c>
      <c r="B23" s="6" t="s">
        <v>63</v>
      </c>
      <c r="C23" s="7" t="s">
        <v>39</v>
      </c>
      <c r="D23" s="8">
        <v>7637</v>
      </c>
      <c r="E23" s="8">
        <v>7235</v>
      </c>
      <c r="F23" s="8">
        <f t="shared" si="0"/>
        <v>14872</v>
      </c>
      <c r="G23" s="9">
        <f t="shared" si="3"/>
        <v>0.28654553862160653</v>
      </c>
      <c r="H23" s="8">
        <v>2098</v>
      </c>
      <c r="I23" s="8">
        <v>2067</v>
      </c>
      <c r="J23" s="8">
        <f t="shared" si="1"/>
        <v>4165</v>
      </c>
      <c r="K23" s="9">
        <f t="shared" si="2"/>
        <v>8.0248935473304944E-2</v>
      </c>
      <c r="L23" s="3"/>
    </row>
    <row r="24" spans="1:12" x14ac:dyDescent="0.25">
      <c r="A24" s="5">
        <v>20</v>
      </c>
      <c r="B24" s="6" t="s">
        <v>64</v>
      </c>
      <c r="C24" s="7" t="s">
        <v>40</v>
      </c>
      <c r="D24" s="8">
        <v>10543</v>
      </c>
      <c r="E24" s="8">
        <v>10103</v>
      </c>
      <c r="F24" s="8">
        <f t="shared" si="0"/>
        <v>20646</v>
      </c>
      <c r="G24" s="9">
        <f t="shared" si="3"/>
        <v>0.26412342646607306</v>
      </c>
      <c r="H24" s="8">
        <v>3292</v>
      </c>
      <c r="I24" s="8">
        <v>2941</v>
      </c>
      <c r="J24" s="8">
        <f t="shared" si="1"/>
        <v>6233</v>
      </c>
      <c r="K24" s="9">
        <f t="shared" si="2"/>
        <v>7.9738511923037561E-2</v>
      </c>
      <c r="L24" s="3"/>
    </row>
    <row r="25" spans="1:12" x14ac:dyDescent="0.25">
      <c r="A25" s="5">
        <v>21</v>
      </c>
      <c r="B25" s="6" t="s">
        <v>65</v>
      </c>
      <c r="C25" s="7" t="s">
        <v>41</v>
      </c>
      <c r="D25" s="8">
        <v>8078</v>
      </c>
      <c r="E25" s="8">
        <v>7463</v>
      </c>
      <c r="F25" s="8">
        <f t="shared" si="0"/>
        <v>15541</v>
      </c>
      <c r="G25" s="9">
        <f t="shared" si="3"/>
        <v>0.18297737066428049</v>
      </c>
      <c r="H25" s="8">
        <v>4033</v>
      </c>
      <c r="I25" s="8">
        <v>3601</v>
      </c>
      <c r="J25" s="8">
        <f t="shared" si="1"/>
        <v>7634</v>
      </c>
      <c r="K25" s="9">
        <f t="shared" si="2"/>
        <v>8.9881555089834461E-2</v>
      </c>
      <c r="L25" s="3"/>
    </row>
    <row r="26" spans="1:12" x14ac:dyDescent="0.25">
      <c r="A26" s="5">
        <v>22</v>
      </c>
      <c r="B26" s="6" t="s">
        <v>66</v>
      </c>
      <c r="C26" s="7" t="s">
        <v>42</v>
      </c>
      <c r="D26" s="8">
        <v>8732</v>
      </c>
      <c r="E26" s="8">
        <v>8348</v>
      </c>
      <c r="F26" s="8">
        <f t="shared" si="0"/>
        <v>17080</v>
      </c>
      <c r="G26" s="9">
        <f t="shared" si="3"/>
        <v>0.18952928382787013</v>
      </c>
      <c r="H26" s="8">
        <v>4351</v>
      </c>
      <c r="I26" s="8">
        <v>3934</v>
      </c>
      <c r="J26" s="8">
        <f t="shared" si="1"/>
        <v>8285</v>
      </c>
      <c r="K26" s="9">
        <f t="shared" si="2"/>
        <v>9.1935018531259016E-2</v>
      </c>
      <c r="L26" s="3"/>
    </row>
    <row r="27" spans="1:12" x14ac:dyDescent="0.25">
      <c r="A27" s="5">
        <v>23</v>
      </c>
      <c r="B27" s="6" t="s">
        <v>67</v>
      </c>
      <c r="C27" s="7" t="s">
        <v>43</v>
      </c>
      <c r="D27" s="8">
        <v>9572</v>
      </c>
      <c r="E27" s="8">
        <v>8930</v>
      </c>
      <c r="F27" s="8">
        <f t="shared" si="0"/>
        <v>18502</v>
      </c>
      <c r="G27" s="9">
        <f t="shared" si="3"/>
        <v>0.21636729347927777</v>
      </c>
      <c r="H27" s="8">
        <v>3175</v>
      </c>
      <c r="I27" s="8">
        <v>2819</v>
      </c>
      <c r="J27" s="8">
        <f t="shared" si="1"/>
        <v>5994</v>
      </c>
      <c r="K27" s="9">
        <f t="shared" si="2"/>
        <v>7.0095425203480208E-2</v>
      </c>
      <c r="L27" s="3"/>
    </row>
    <row r="28" spans="1:12" x14ac:dyDescent="0.25">
      <c r="A28" s="5">
        <v>24</v>
      </c>
      <c r="B28" s="6" t="s">
        <v>68</v>
      </c>
      <c r="C28" s="7" t="s">
        <v>44</v>
      </c>
      <c r="D28" s="8">
        <v>2437</v>
      </c>
      <c r="E28" s="8">
        <v>2154</v>
      </c>
      <c r="F28" s="8">
        <f t="shared" si="0"/>
        <v>4591</v>
      </c>
      <c r="G28" s="9">
        <f t="shared" si="3"/>
        <v>0.28119066576835916</v>
      </c>
      <c r="H28" s="8">
        <v>641</v>
      </c>
      <c r="I28" s="8">
        <v>552</v>
      </c>
      <c r="J28" s="8">
        <f t="shared" si="1"/>
        <v>1193</v>
      </c>
      <c r="K28" s="9">
        <f t="shared" si="2"/>
        <v>7.3069149261958719E-2</v>
      </c>
      <c r="L28" s="3"/>
    </row>
    <row r="29" spans="1:12" x14ac:dyDescent="0.25">
      <c r="A29" s="24" t="s">
        <v>1</v>
      </c>
      <c r="B29" s="25"/>
      <c r="C29" s="26"/>
      <c r="D29" s="10">
        <f>SUM(D5:D28)</f>
        <v>243354</v>
      </c>
      <c r="E29" s="10">
        <f>SUM(E5:E28)</f>
        <v>229773</v>
      </c>
      <c r="F29" s="10">
        <f>SUM(F5:F28)</f>
        <v>473127</v>
      </c>
      <c r="G29" s="11">
        <f t="shared" si="3"/>
        <v>0.23216410626826942</v>
      </c>
      <c r="H29" s="10">
        <f>SUM(H5:H28)</f>
        <v>83700</v>
      </c>
      <c r="I29" s="10">
        <f>SUM(I5:I28)</f>
        <v>75424</v>
      </c>
      <c r="J29" s="10">
        <f>SUM(J5:J28)</f>
        <v>159124</v>
      </c>
      <c r="K29" s="11">
        <f t="shared" si="2"/>
        <v>7.8082377978496487E-2</v>
      </c>
      <c r="L29" s="3"/>
    </row>
    <row r="30" spans="1:12" x14ac:dyDescent="0.25">
      <c r="A30" s="12"/>
      <c r="B30" s="13"/>
      <c r="C30" s="13"/>
      <c r="D30" s="3"/>
      <c r="E30" s="3"/>
      <c r="F30" s="3"/>
      <c r="G30" s="3"/>
      <c r="H30" s="3"/>
      <c r="I30" s="3"/>
      <c r="J30" s="3"/>
      <c r="K30" s="3"/>
      <c r="L30" s="3"/>
    </row>
    <row r="31" spans="1:12" x14ac:dyDescent="0.25">
      <c r="A31" s="12"/>
      <c r="B31" s="13"/>
      <c r="C31" s="13"/>
      <c r="D31" s="3"/>
      <c r="E31" s="3"/>
      <c r="F31" s="3"/>
      <c r="G31" s="3"/>
      <c r="H31" s="3"/>
      <c r="I31" s="3"/>
      <c r="J31" s="3"/>
      <c r="K31" s="3"/>
      <c r="L31" s="3"/>
    </row>
    <row r="32" spans="1:12" x14ac:dyDescent="0.25">
      <c r="A32" s="12"/>
      <c r="B32" s="13"/>
      <c r="C32" s="13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25">
      <c r="A33" s="19" t="s">
        <v>0</v>
      </c>
      <c r="B33" s="21" t="s">
        <v>4</v>
      </c>
      <c r="C33" s="22"/>
      <c r="D33" s="21" t="s">
        <v>12</v>
      </c>
      <c r="E33" s="23"/>
      <c r="F33" s="23"/>
      <c r="G33" s="22"/>
      <c r="H33" s="21" t="s">
        <v>13</v>
      </c>
      <c r="I33" s="23"/>
      <c r="J33" s="23"/>
      <c r="K33" s="22"/>
      <c r="L33" s="3"/>
    </row>
    <row r="34" spans="1:12" x14ac:dyDescent="0.25">
      <c r="A34" s="20"/>
      <c r="B34" s="4" t="s">
        <v>7</v>
      </c>
      <c r="C34" s="4" t="s">
        <v>8</v>
      </c>
      <c r="D34" s="4" t="s">
        <v>9</v>
      </c>
      <c r="E34" s="4" t="s">
        <v>10</v>
      </c>
      <c r="F34" s="4" t="s">
        <v>1</v>
      </c>
      <c r="G34" s="4" t="s">
        <v>11</v>
      </c>
      <c r="H34" s="4" t="s">
        <v>9</v>
      </c>
      <c r="I34" s="4" t="s">
        <v>10</v>
      </c>
      <c r="J34" s="4" t="s">
        <v>1</v>
      </c>
      <c r="K34" s="4" t="s">
        <v>11</v>
      </c>
      <c r="L34" s="3"/>
    </row>
    <row r="35" spans="1:12" x14ac:dyDescent="0.25">
      <c r="A35" s="5">
        <v>1</v>
      </c>
      <c r="B35" s="6" t="s">
        <v>45</v>
      </c>
      <c r="C35" s="7" t="s">
        <v>21</v>
      </c>
      <c r="D35" s="8">
        <v>15124</v>
      </c>
      <c r="E35" s="8">
        <v>17200</v>
      </c>
      <c r="F35" s="8">
        <f>D35+E35</f>
        <v>32324</v>
      </c>
      <c r="G35" s="9">
        <f>F35/L125</f>
        <v>0.34821765219171147</v>
      </c>
      <c r="H35" s="8">
        <v>7947</v>
      </c>
      <c r="I35" s="8">
        <v>7215</v>
      </c>
      <c r="J35" s="8">
        <f>H35+I35</f>
        <v>15162</v>
      </c>
      <c r="K35" s="9">
        <f>J35/L125</f>
        <v>0.16333609833345902</v>
      </c>
      <c r="L35" s="3"/>
    </row>
    <row r="36" spans="1:12" x14ac:dyDescent="0.25">
      <c r="A36" s="5">
        <v>2</v>
      </c>
      <c r="B36" s="6" t="s">
        <v>46</v>
      </c>
      <c r="C36" s="7" t="s">
        <v>22</v>
      </c>
      <c r="D36" s="8">
        <v>20539</v>
      </c>
      <c r="E36" s="8">
        <v>23059</v>
      </c>
      <c r="F36" s="8">
        <f t="shared" ref="F36:F58" si="4">D36+E36</f>
        <v>43598</v>
      </c>
      <c r="G36" s="9">
        <f t="shared" ref="G36:G59" si="5">F36/L126</f>
        <v>0.30915962870778113</v>
      </c>
      <c r="H36" s="8">
        <v>13004</v>
      </c>
      <c r="I36" s="8">
        <v>12491</v>
      </c>
      <c r="J36" s="8">
        <f t="shared" ref="J36:J58" si="6">H36+I36</f>
        <v>25495</v>
      </c>
      <c r="K36" s="9">
        <f t="shared" ref="K36:K59" si="7">J36/L126</f>
        <v>0.18078867686372951</v>
      </c>
      <c r="L36" s="3"/>
    </row>
    <row r="37" spans="1:12" x14ac:dyDescent="0.25">
      <c r="A37" s="5">
        <v>3</v>
      </c>
      <c r="B37" s="6" t="s">
        <v>47</v>
      </c>
      <c r="C37" s="7" t="s">
        <v>23</v>
      </c>
      <c r="D37" s="8">
        <v>15298</v>
      </c>
      <c r="E37" s="8">
        <v>16047</v>
      </c>
      <c r="F37" s="8">
        <f t="shared" si="4"/>
        <v>31345</v>
      </c>
      <c r="G37" s="9">
        <f t="shared" si="5"/>
        <v>0.31473727545661756</v>
      </c>
      <c r="H37" s="8">
        <v>8909</v>
      </c>
      <c r="I37" s="8">
        <v>8737</v>
      </c>
      <c r="J37" s="8">
        <f t="shared" si="6"/>
        <v>17646</v>
      </c>
      <c r="K37" s="9">
        <f t="shared" si="7"/>
        <v>0.17718468536313522</v>
      </c>
      <c r="L37" s="3"/>
    </row>
    <row r="38" spans="1:12" x14ac:dyDescent="0.25">
      <c r="A38" s="5">
        <v>4</v>
      </c>
      <c r="B38" s="6" t="s">
        <v>48</v>
      </c>
      <c r="C38" s="7" t="s">
        <v>24</v>
      </c>
      <c r="D38" s="8">
        <v>11174</v>
      </c>
      <c r="E38" s="8">
        <v>11863</v>
      </c>
      <c r="F38" s="8">
        <f t="shared" si="4"/>
        <v>23037</v>
      </c>
      <c r="G38" s="9">
        <f t="shared" si="5"/>
        <v>0.31899249494585835</v>
      </c>
      <c r="H38" s="8">
        <v>7827</v>
      </c>
      <c r="I38" s="8">
        <v>7701</v>
      </c>
      <c r="J38" s="8">
        <f t="shared" si="6"/>
        <v>15528</v>
      </c>
      <c r="K38" s="9">
        <f t="shared" si="7"/>
        <v>0.21501564706859785</v>
      </c>
      <c r="L38" s="3"/>
    </row>
    <row r="39" spans="1:12" x14ac:dyDescent="0.25">
      <c r="A39" s="5">
        <v>5</v>
      </c>
      <c r="B39" s="6" t="s">
        <v>49</v>
      </c>
      <c r="C39" s="7" t="s">
        <v>25</v>
      </c>
      <c r="D39" s="8">
        <v>13625</v>
      </c>
      <c r="E39" s="8">
        <v>14958</v>
      </c>
      <c r="F39" s="8">
        <f t="shared" si="4"/>
        <v>28583</v>
      </c>
      <c r="G39" s="9">
        <f t="shared" si="5"/>
        <v>0.31370246391922296</v>
      </c>
      <c r="H39" s="8">
        <v>9603</v>
      </c>
      <c r="I39" s="8">
        <v>9305</v>
      </c>
      <c r="J39" s="8">
        <f t="shared" si="6"/>
        <v>18908</v>
      </c>
      <c r="K39" s="9">
        <f t="shared" si="7"/>
        <v>0.20751797179388684</v>
      </c>
      <c r="L39" s="3"/>
    </row>
    <row r="40" spans="1:12" x14ac:dyDescent="0.25">
      <c r="A40" s="5">
        <v>6</v>
      </c>
      <c r="B40" s="6" t="s">
        <v>50</v>
      </c>
      <c r="C40" s="7" t="s">
        <v>26</v>
      </c>
      <c r="D40" s="8">
        <v>16293</v>
      </c>
      <c r="E40" s="8">
        <v>18342</v>
      </c>
      <c r="F40" s="8">
        <f t="shared" si="4"/>
        <v>34635</v>
      </c>
      <c r="G40" s="9">
        <f t="shared" si="5"/>
        <v>0.28851680619767589</v>
      </c>
      <c r="H40" s="8">
        <v>12300</v>
      </c>
      <c r="I40" s="8">
        <v>11399</v>
      </c>
      <c r="J40" s="8">
        <f t="shared" si="6"/>
        <v>23699</v>
      </c>
      <c r="K40" s="9">
        <f t="shared" si="7"/>
        <v>0.19741763505352158</v>
      </c>
      <c r="L40" s="3"/>
    </row>
    <row r="41" spans="1:12" x14ac:dyDescent="0.25">
      <c r="A41" s="5">
        <v>7</v>
      </c>
      <c r="B41" s="6" t="s">
        <v>51</v>
      </c>
      <c r="C41" s="7" t="s">
        <v>27</v>
      </c>
      <c r="D41" s="8">
        <v>6404</v>
      </c>
      <c r="E41" s="8">
        <v>7624</v>
      </c>
      <c r="F41" s="8">
        <f t="shared" si="4"/>
        <v>14028</v>
      </c>
      <c r="G41" s="9">
        <f t="shared" si="5"/>
        <v>0.29031456953642382</v>
      </c>
      <c r="H41" s="8">
        <v>5420</v>
      </c>
      <c r="I41" s="8">
        <v>5039</v>
      </c>
      <c r="J41" s="8">
        <f t="shared" si="6"/>
        <v>10459</v>
      </c>
      <c r="K41" s="9">
        <f t="shared" si="7"/>
        <v>0.21645281456953641</v>
      </c>
      <c r="L41" s="3"/>
    </row>
    <row r="42" spans="1:12" x14ac:dyDescent="0.25">
      <c r="A42" s="5">
        <v>8</v>
      </c>
      <c r="B42" s="6" t="s">
        <v>52</v>
      </c>
      <c r="C42" s="7" t="s">
        <v>28</v>
      </c>
      <c r="D42" s="8">
        <v>13188</v>
      </c>
      <c r="E42" s="8">
        <v>14409</v>
      </c>
      <c r="F42" s="8">
        <f t="shared" si="4"/>
        <v>27597</v>
      </c>
      <c r="G42" s="9">
        <f t="shared" si="5"/>
        <v>0.33991057901932525</v>
      </c>
      <c r="H42" s="8">
        <v>5633</v>
      </c>
      <c r="I42" s="8">
        <v>5437</v>
      </c>
      <c r="J42" s="8">
        <f t="shared" si="6"/>
        <v>11070</v>
      </c>
      <c r="K42" s="9">
        <f t="shared" si="7"/>
        <v>0.13634852011972065</v>
      </c>
      <c r="L42" s="3"/>
    </row>
    <row r="43" spans="1:12" x14ac:dyDescent="0.25">
      <c r="A43" s="5">
        <v>9</v>
      </c>
      <c r="B43" s="6" t="s">
        <v>53</v>
      </c>
      <c r="C43" s="7" t="s">
        <v>29</v>
      </c>
      <c r="D43" s="8">
        <v>16336</v>
      </c>
      <c r="E43" s="8">
        <v>17452</v>
      </c>
      <c r="F43" s="8">
        <f t="shared" si="4"/>
        <v>33788</v>
      </c>
      <c r="G43" s="9">
        <f t="shared" si="5"/>
        <v>0.37752377121532082</v>
      </c>
      <c r="H43" s="8">
        <v>8030</v>
      </c>
      <c r="I43" s="8">
        <v>7021</v>
      </c>
      <c r="J43" s="8">
        <f t="shared" si="6"/>
        <v>15051</v>
      </c>
      <c r="K43" s="9">
        <f t="shared" si="7"/>
        <v>0.16816947675393021</v>
      </c>
      <c r="L43" s="3"/>
    </row>
    <row r="44" spans="1:12" x14ac:dyDescent="0.25">
      <c r="A44" s="5">
        <v>10</v>
      </c>
      <c r="B44" s="6" t="s">
        <v>54</v>
      </c>
      <c r="C44" s="7" t="s">
        <v>30</v>
      </c>
      <c r="D44" s="8">
        <v>20388</v>
      </c>
      <c r="E44" s="8">
        <v>21741</v>
      </c>
      <c r="F44" s="8">
        <f t="shared" si="4"/>
        <v>42129</v>
      </c>
      <c r="G44" s="9">
        <f t="shared" si="5"/>
        <v>0.36423921219404648</v>
      </c>
      <c r="H44" s="8">
        <v>9939</v>
      </c>
      <c r="I44" s="8">
        <v>9109</v>
      </c>
      <c r="J44" s="8">
        <f t="shared" si="6"/>
        <v>19048</v>
      </c>
      <c r="K44" s="9">
        <f t="shared" si="7"/>
        <v>0.16468533584638129</v>
      </c>
      <c r="L44" s="3"/>
    </row>
    <row r="45" spans="1:12" x14ac:dyDescent="0.25">
      <c r="A45" s="5">
        <v>11</v>
      </c>
      <c r="B45" s="6" t="s">
        <v>55</v>
      </c>
      <c r="C45" s="7" t="s">
        <v>31</v>
      </c>
      <c r="D45" s="8">
        <v>10208</v>
      </c>
      <c r="E45" s="8">
        <v>11736</v>
      </c>
      <c r="F45" s="8">
        <f t="shared" si="4"/>
        <v>21944</v>
      </c>
      <c r="G45" s="9">
        <f t="shared" si="5"/>
        <v>0.33760000000000001</v>
      </c>
      <c r="H45" s="8">
        <v>5525</v>
      </c>
      <c r="I45" s="8">
        <v>5193</v>
      </c>
      <c r="J45" s="8">
        <f t="shared" si="6"/>
        <v>10718</v>
      </c>
      <c r="K45" s="9">
        <f t="shared" si="7"/>
        <v>0.1648923076923077</v>
      </c>
      <c r="L45" s="3"/>
    </row>
    <row r="46" spans="1:12" x14ac:dyDescent="0.25">
      <c r="A46" s="5">
        <v>12</v>
      </c>
      <c r="B46" s="6" t="s">
        <v>56</v>
      </c>
      <c r="C46" s="7" t="s">
        <v>32</v>
      </c>
      <c r="D46" s="8">
        <v>14985</v>
      </c>
      <c r="E46" s="8">
        <v>16555</v>
      </c>
      <c r="F46" s="8">
        <f t="shared" si="4"/>
        <v>31540</v>
      </c>
      <c r="G46" s="9">
        <f t="shared" si="5"/>
        <v>0.37713288134782558</v>
      </c>
      <c r="H46" s="8">
        <v>8647</v>
      </c>
      <c r="I46" s="8">
        <v>7703</v>
      </c>
      <c r="J46" s="8">
        <f t="shared" si="6"/>
        <v>16350</v>
      </c>
      <c r="K46" s="9">
        <f t="shared" si="7"/>
        <v>0.19550166804175484</v>
      </c>
      <c r="L46" s="3"/>
    </row>
    <row r="47" spans="1:12" x14ac:dyDescent="0.25">
      <c r="A47" s="5">
        <v>13</v>
      </c>
      <c r="B47" s="6" t="s">
        <v>57</v>
      </c>
      <c r="C47" s="7" t="s">
        <v>33</v>
      </c>
      <c r="D47" s="8">
        <v>24141</v>
      </c>
      <c r="E47" s="8">
        <v>25707</v>
      </c>
      <c r="F47" s="8">
        <f t="shared" si="4"/>
        <v>49848</v>
      </c>
      <c r="G47" s="9">
        <f t="shared" si="5"/>
        <v>0.45838927408824232</v>
      </c>
      <c r="H47" s="8">
        <v>8645</v>
      </c>
      <c r="I47" s="8">
        <v>7344</v>
      </c>
      <c r="J47" s="8">
        <f t="shared" si="6"/>
        <v>15989</v>
      </c>
      <c r="K47" s="9">
        <f t="shared" si="7"/>
        <v>0.14703069538189911</v>
      </c>
      <c r="L47" s="3"/>
    </row>
    <row r="48" spans="1:12" x14ac:dyDescent="0.25">
      <c r="A48" s="5">
        <v>14</v>
      </c>
      <c r="B48" s="6" t="s">
        <v>58</v>
      </c>
      <c r="C48" s="7" t="s">
        <v>34</v>
      </c>
      <c r="D48" s="8">
        <v>18745</v>
      </c>
      <c r="E48" s="8">
        <v>19948</v>
      </c>
      <c r="F48" s="8">
        <f t="shared" si="4"/>
        <v>38693</v>
      </c>
      <c r="G48" s="9">
        <f t="shared" si="5"/>
        <v>0.26329649691063994</v>
      </c>
      <c r="H48" s="8">
        <v>10163</v>
      </c>
      <c r="I48" s="8">
        <v>9498</v>
      </c>
      <c r="J48" s="8">
        <f t="shared" si="6"/>
        <v>19661</v>
      </c>
      <c r="K48" s="9">
        <f t="shared" si="7"/>
        <v>0.13378834481069163</v>
      </c>
      <c r="L48" s="3"/>
    </row>
    <row r="49" spans="1:12" x14ac:dyDescent="0.25">
      <c r="A49" s="5">
        <v>15</v>
      </c>
      <c r="B49" s="6" t="s">
        <v>59</v>
      </c>
      <c r="C49" s="7" t="s">
        <v>35</v>
      </c>
      <c r="D49" s="8">
        <v>21140</v>
      </c>
      <c r="E49" s="8">
        <v>23934</v>
      </c>
      <c r="F49" s="8">
        <f t="shared" si="4"/>
        <v>45074</v>
      </c>
      <c r="G49" s="9">
        <f t="shared" si="5"/>
        <v>0.40756648250793448</v>
      </c>
      <c r="H49" s="8">
        <v>9345</v>
      </c>
      <c r="I49" s="8">
        <v>8908</v>
      </c>
      <c r="J49" s="8">
        <f t="shared" si="6"/>
        <v>18253</v>
      </c>
      <c r="K49" s="9">
        <f t="shared" si="7"/>
        <v>0.16504661235340393</v>
      </c>
      <c r="L49" s="3"/>
    </row>
    <row r="50" spans="1:12" x14ac:dyDescent="0.25">
      <c r="A50" s="5">
        <v>16</v>
      </c>
      <c r="B50" s="6" t="s">
        <v>60</v>
      </c>
      <c r="C50" s="7" t="s">
        <v>36</v>
      </c>
      <c r="D50" s="8">
        <v>9016</v>
      </c>
      <c r="E50" s="8">
        <v>10927</v>
      </c>
      <c r="F50" s="8">
        <f t="shared" si="4"/>
        <v>19943</v>
      </c>
      <c r="G50" s="9">
        <f t="shared" si="5"/>
        <v>0.39438764411572763</v>
      </c>
      <c r="H50" s="8">
        <v>5477</v>
      </c>
      <c r="I50" s="8">
        <v>5076</v>
      </c>
      <c r="J50" s="8">
        <f t="shared" si="6"/>
        <v>10553</v>
      </c>
      <c r="K50" s="9">
        <f t="shared" si="7"/>
        <v>0.2086934166551308</v>
      </c>
      <c r="L50" s="3"/>
    </row>
    <row r="51" spans="1:12" x14ac:dyDescent="0.25">
      <c r="A51" s="5">
        <v>17</v>
      </c>
      <c r="B51" s="6" t="s">
        <v>61</v>
      </c>
      <c r="C51" s="7" t="s">
        <v>37</v>
      </c>
      <c r="D51" s="8">
        <v>5594</v>
      </c>
      <c r="E51" s="8">
        <v>6733</v>
      </c>
      <c r="F51" s="8">
        <f t="shared" si="4"/>
        <v>12327</v>
      </c>
      <c r="G51" s="9">
        <f t="shared" si="5"/>
        <v>0.27410388686293696</v>
      </c>
      <c r="H51" s="8">
        <v>4428</v>
      </c>
      <c r="I51" s="8">
        <v>4140</v>
      </c>
      <c r="J51" s="8">
        <f t="shared" si="6"/>
        <v>8568</v>
      </c>
      <c r="K51" s="9">
        <f t="shared" si="7"/>
        <v>0.19051854487236503</v>
      </c>
      <c r="L51" s="3"/>
    </row>
    <row r="52" spans="1:12" x14ac:dyDescent="0.25">
      <c r="A52" s="5">
        <v>18</v>
      </c>
      <c r="B52" s="6" t="s">
        <v>62</v>
      </c>
      <c r="C52" s="7" t="s">
        <v>38</v>
      </c>
      <c r="D52" s="8">
        <v>12386</v>
      </c>
      <c r="E52" s="8">
        <v>14002</v>
      </c>
      <c r="F52" s="8">
        <f t="shared" si="4"/>
        <v>26388</v>
      </c>
      <c r="G52" s="9">
        <f t="shared" si="5"/>
        <v>0.38251239381903573</v>
      </c>
      <c r="H52" s="8">
        <v>5558</v>
      </c>
      <c r="I52" s="8">
        <v>4820</v>
      </c>
      <c r="J52" s="8">
        <f t="shared" si="6"/>
        <v>10378</v>
      </c>
      <c r="K52" s="9">
        <f t="shared" si="7"/>
        <v>0.15043632041283739</v>
      </c>
      <c r="L52" s="3"/>
    </row>
    <row r="53" spans="1:12" x14ac:dyDescent="0.25">
      <c r="A53" s="5">
        <v>19</v>
      </c>
      <c r="B53" s="6" t="s">
        <v>63</v>
      </c>
      <c r="C53" s="7" t="s">
        <v>39</v>
      </c>
      <c r="D53" s="8">
        <v>9433</v>
      </c>
      <c r="E53" s="8">
        <v>10270</v>
      </c>
      <c r="F53" s="8">
        <f t="shared" si="4"/>
        <v>19703</v>
      </c>
      <c r="G53" s="9">
        <f t="shared" si="5"/>
        <v>0.37962659679004257</v>
      </c>
      <c r="H53" s="8">
        <v>3785</v>
      </c>
      <c r="I53" s="8">
        <v>3570</v>
      </c>
      <c r="J53" s="8">
        <f t="shared" si="6"/>
        <v>7355</v>
      </c>
      <c r="K53" s="9">
        <f t="shared" si="7"/>
        <v>0.1417121057397738</v>
      </c>
      <c r="L53" s="3"/>
    </row>
    <row r="54" spans="1:12" x14ac:dyDescent="0.25">
      <c r="A54" s="5">
        <v>20</v>
      </c>
      <c r="B54" s="6" t="s">
        <v>64</v>
      </c>
      <c r="C54" s="7" t="s">
        <v>40</v>
      </c>
      <c r="D54" s="8">
        <v>14344</v>
      </c>
      <c r="E54" s="8">
        <v>15076</v>
      </c>
      <c r="F54" s="8">
        <f t="shared" si="4"/>
        <v>29420</v>
      </c>
      <c r="G54" s="9">
        <f t="shared" si="5"/>
        <v>0.37636884658683861</v>
      </c>
      <c r="H54" s="8">
        <v>6452</v>
      </c>
      <c r="I54" s="8">
        <v>5997</v>
      </c>
      <c r="J54" s="8">
        <f t="shared" si="6"/>
        <v>12449</v>
      </c>
      <c r="K54" s="9">
        <f t="shared" si="7"/>
        <v>0.1592595435472316</v>
      </c>
      <c r="L54" s="3"/>
    </row>
    <row r="55" spans="1:12" x14ac:dyDescent="0.25">
      <c r="A55" s="5">
        <v>21</v>
      </c>
      <c r="B55" s="6" t="s">
        <v>65</v>
      </c>
      <c r="C55" s="7" t="s">
        <v>41</v>
      </c>
      <c r="D55" s="8">
        <v>7587</v>
      </c>
      <c r="E55" s="8">
        <v>9138</v>
      </c>
      <c r="F55" s="8">
        <f t="shared" si="4"/>
        <v>16725</v>
      </c>
      <c r="G55" s="9">
        <f t="shared" si="5"/>
        <v>0.19691760661219299</v>
      </c>
      <c r="H55" s="8">
        <v>6300</v>
      </c>
      <c r="I55" s="8">
        <v>6616</v>
      </c>
      <c r="J55" s="8">
        <f t="shared" si="6"/>
        <v>12916</v>
      </c>
      <c r="K55" s="9">
        <f t="shared" si="7"/>
        <v>0.15207101985070762</v>
      </c>
      <c r="L55" s="3"/>
    </row>
    <row r="56" spans="1:12" x14ac:dyDescent="0.25">
      <c r="A56" s="5">
        <v>22</v>
      </c>
      <c r="B56" s="6" t="s">
        <v>66</v>
      </c>
      <c r="C56" s="7" t="s">
        <v>42</v>
      </c>
      <c r="D56" s="8">
        <v>7029</v>
      </c>
      <c r="E56" s="8">
        <v>8740</v>
      </c>
      <c r="F56" s="8">
        <f t="shared" si="4"/>
        <v>15769</v>
      </c>
      <c r="G56" s="9">
        <f t="shared" si="5"/>
        <v>0.17498169067222974</v>
      </c>
      <c r="H56" s="8">
        <v>6117</v>
      </c>
      <c r="I56" s="8">
        <v>6360</v>
      </c>
      <c r="J56" s="8">
        <f t="shared" si="6"/>
        <v>12477</v>
      </c>
      <c r="K56" s="9">
        <f t="shared" si="7"/>
        <v>0.13845180762999623</v>
      </c>
      <c r="L56" s="3"/>
    </row>
    <row r="57" spans="1:12" x14ac:dyDescent="0.25">
      <c r="A57" s="5">
        <v>23</v>
      </c>
      <c r="B57" s="6" t="s">
        <v>67</v>
      </c>
      <c r="C57" s="7" t="s">
        <v>43</v>
      </c>
      <c r="D57" s="8">
        <v>8908</v>
      </c>
      <c r="E57" s="8">
        <v>10321</v>
      </c>
      <c r="F57" s="8">
        <f t="shared" si="4"/>
        <v>19229</v>
      </c>
      <c r="G57" s="9">
        <f t="shared" si="5"/>
        <v>0.22486902423051736</v>
      </c>
      <c r="H57" s="8">
        <v>5565</v>
      </c>
      <c r="I57" s="8">
        <v>5867</v>
      </c>
      <c r="J57" s="8">
        <f t="shared" si="6"/>
        <v>11432</v>
      </c>
      <c r="K57" s="9">
        <f t="shared" si="7"/>
        <v>0.13368883899335765</v>
      </c>
      <c r="L57" s="3"/>
    </row>
    <row r="58" spans="1:12" x14ac:dyDescent="0.25">
      <c r="A58" s="5">
        <v>24</v>
      </c>
      <c r="B58" s="6" t="s">
        <v>68</v>
      </c>
      <c r="C58" s="7" t="s">
        <v>44</v>
      </c>
      <c r="D58" s="8">
        <v>3567</v>
      </c>
      <c r="E58" s="8">
        <v>3563</v>
      </c>
      <c r="F58" s="8">
        <f t="shared" si="4"/>
        <v>7130</v>
      </c>
      <c r="G58" s="9">
        <f t="shared" si="5"/>
        <v>0.43669994487658481</v>
      </c>
      <c r="H58" s="8">
        <v>956</v>
      </c>
      <c r="I58" s="8">
        <v>827</v>
      </c>
      <c r="J58" s="8">
        <f t="shared" si="6"/>
        <v>1783</v>
      </c>
      <c r="K58" s="9">
        <f t="shared" si="7"/>
        <v>0.10920561033870277</v>
      </c>
      <c r="L58" s="3"/>
    </row>
    <row r="59" spans="1:12" x14ac:dyDescent="0.25">
      <c r="A59" s="24" t="s">
        <v>1</v>
      </c>
      <c r="B59" s="25"/>
      <c r="C59" s="26"/>
      <c r="D59" s="10">
        <f>SUM(D35:D58)</f>
        <v>315452</v>
      </c>
      <c r="E59" s="10">
        <f>SUM(E35:E58)</f>
        <v>349345</v>
      </c>
      <c r="F59" s="10">
        <f>SUM(F35:F58)</f>
        <v>664797</v>
      </c>
      <c r="G59" s="11">
        <f t="shared" si="5"/>
        <v>0.32621685373023884</v>
      </c>
      <c r="H59" s="10">
        <f>SUM(H35:H58)</f>
        <v>175575</v>
      </c>
      <c r="I59" s="10">
        <f>SUM(I35:I58)</f>
        <v>165373</v>
      </c>
      <c r="J59" s="10">
        <f>SUM(J35:J58)</f>
        <v>340948</v>
      </c>
      <c r="K59" s="11">
        <f t="shared" si="7"/>
        <v>0.16730367893600223</v>
      </c>
      <c r="L59" s="3"/>
    </row>
    <row r="60" spans="1:12" x14ac:dyDescent="0.25">
      <c r="A60" s="12"/>
      <c r="B60" s="13"/>
      <c r="C60" s="13"/>
      <c r="D60" s="3"/>
      <c r="E60" s="3"/>
      <c r="F60" s="3"/>
      <c r="G60" s="3"/>
      <c r="H60" s="3"/>
      <c r="I60" s="3"/>
      <c r="J60" s="3"/>
      <c r="K60" s="3"/>
      <c r="L60" s="3"/>
    </row>
    <row r="61" spans="1:12" x14ac:dyDescent="0.25">
      <c r="A61" s="12"/>
      <c r="B61" s="13"/>
      <c r="C61" s="13"/>
      <c r="D61" s="3"/>
      <c r="E61" s="3"/>
      <c r="F61" s="3"/>
      <c r="G61" s="3"/>
      <c r="H61" s="3"/>
      <c r="I61" s="3"/>
      <c r="J61" s="3"/>
      <c r="K61" s="3"/>
      <c r="L61" s="3"/>
    </row>
    <row r="62" spans="1:12" x14ac:dyDescent="0.25">
      <c r="A62" s="12"/>
      <c r="B62" s="13"/>
      <c r="C62" s="13"/>
      <c r="D62" s="3"/>
      <c r="E62" s="3"/>
      <c r="F62" s="3"/>
      <c r="G62" s="3"/>
      <c r="H62" s="3"/>
      <c r="I62" s="3"/>
      <c r="J62" s="3"/>
      <c r="K62" s="3"/>
      <c r="L62" s="3"/>
    </row>
    <row r="63" spans="1:12" x14ac:dyDescent="0.25">
      <c r="A63" s="19" t="s">
        <v>0</v>
      </c>
      <c r="B63" s="21" t="s">
        <v>4</v>
      </c>
      <c r="C63" s="22"/>
      <c r="D63" s="21" t="s">
        <v>14</v>
      </c>
      <c r="E63" s="23"/>
      <c r="F63" s="23"/>
      <c r="G63" s="22"/>
      <c r="H63" s="21" t="s">
        <v>15</v>
      </c>
      <c r="I63" s="23"/>
      <c r="J63" s="23"/>
      <c r="K63" s="22"/>
      <c r="L63" s="3"/>
    </row>
    <row r="64" spans="1:12" x14ac:dyDescent="0.25">
      <c r="A64" s="20"/>
      <c r="B64" s="4" t="s">
        <v>7</v>
      </c>
      <c r="C64" s="4" t="s">
        <v>8</v>
      </c>
      <c r="D64" s="4" t="s">
        <v>9</v>
      </c>
      <c r="E64" s="4" t="s">
        <v>10</v>
      </c>
      <c r="F64" s="4" t="s">
        <v>1</v>
      </c>
      <c r="G64" s="4" t="s">
        <v>11</v>
      </c>
      <c r="H64" s="4" t="s">
        <v>9</v>
      </c>
      <c r="I64" s="4" t="s">
        <v>10</v>
      </c>
      <c r="J64" s="4" t="s">
        <v>1</v>
      </c>
      <c r="K64" s="4" t="s">
        <v>11</v>
      </c>
      <c r="L64" s="3"/>
    </row>
    <row r="65" spans="1:12" x14ac:dyDescent="0.25">
      <c r="A65" s="5">
        <v>1</v>
      </c>
      <c r="B65" s="6" t="s">
        <v>45</v>
      </c>
      <c r="C65" s="7" t="s">
        <v>21</v>
      </c>
      <c r="D65" s="8">
        <v>6745</v>
      </c>
      <c r="E65" s="8">
        <v>5385</v>
      </c>
      <c r="F65" s="8">
        <f>D65+E65</f>
        <v>12130</v>
      </c>
      <c r="G65" s="9">
        <f>F65/L125</f>
        <v>0.13067318775787218</v>
      </c>
      <c r="H65" s="7">
        <v>38</v>
      </c>
      <c r="I65" s="7">
        <v>55</v>
      </c>
      <c r="J65" s="8">
        <f>H65+I65</f>
        <v>93</v>
      </c>
      <c r="K65" s="9">
        <f>J65/L125</f>
        <v>1.0018636819028946E-3</v>
      </c>
      <c r="L65" s="3"/>
    </row>
    <row r="66" spans="1:12" x14ac:dyDescent="0.25">
      <c r="A66" s="5">
        <v>2</v>
      </c>
      <c r="B66" s="6" t="s">
        <v>46</v>
      </c>
      <c r="C66" s="7" t="s">
        <v>22</v>
      </c>
      <c r="D66" s="8">
        <v>13918</v>
      </c>
      <c r="E66" s="8">
        <v>10658</v>
      </c>
      <c r="F66" s="8">
        <f t="shared" ref="F66:F88" si="8">D66+E66</f>
        <v>24576</v>
      </c>
      <c r="G66" s="9">
        <f t="shared" ref="G66:G89" si="9">F66/L126</f>
        <v>0.17427191694853958</v>
      </c>
      <c r="H66" s="7">
        <v>102</v>
      </c>
      <c r="I66" s="7">
        <v>169</v>
      </c>
      <c r="J66" s="8">
        <f t="shared" ref="J66:J88" si="10">H66+I66</f>
        <v>271</v>
      </c>
      <c r="K66" s="9">
        <f t="shared" ref="K66:K89" si="11">J66/L126</f>
        <v>1.9216996050233654E-3</v>
      </c>
      <c r="L66" s="3"/>
    </row>
    <row r="67" spans="1:12" x14ac:dyDescent="0.25">
      <c r="A67" s="5">
        <v>3</v>
      </c>
      <c r="B67" s="6" t="s">
        <v>47</v>
      </c>
      <c r="C67" s="7" t="s">
        <v>23</v>
      </c>
      <c r="D67" s="8">
        <v>8563</v>
      </c>
      <c r="E67" s="8">
        <v>6652</v>
      </c>
      <c r="F67" s="8">
        <f t="shared" si="8"/>
        <v>15215</v>
      </c>
      <c r="G67" s="9">
        <f t="shared" si="9"/>
        <v>0.15277484913295378</v>
      </c>
      <c r="H67" s="7">
        <v>62</v>
      </c>
      <c r="I67" s="7">
        <v>83</v>
      </c>
      <c r="J67" s="8">
        <f t="shared" si="10"/>
        <v>145</v>
      </c>
      <c r="K67" s="9">
        <f t="shared" si="11"/>
        <v>1.455954855358416E-3</v>
      </c>
      <c r="L67" s="3"/>
    </row>
    <row r="68" spans="1:12" x14ac:dyDescent="0.25">
      <c r="A68" s="5">
        <v>4</v>
      </c>
      <c r="B68" s="6" t="s">
        <v>48</v>
      </c>
      <c r="C68" s="7" t="s">
        <v>24</v>
      </c>
      <c r="D68" s="8">
        <v>6266</v>
      </c>
      <c r="E68" s="8">
        <v>5301</v>
      </c>
      <c r="F68" s="8">
        <f t="shared" si="8"/>
        <v>11567</v>
      </c>
      <c r="G68" s="9">
        <f t="shared" si="9"/>
        <v>0.16016782519593453</v>
      </c>
      <c r="H68" s="7">
        <v>62</v>
      </c>
      <c r="I68" s="7">
        <v>89</v>
      </c>
      <c r="J68" s="8">
        <f t="shared" si="10"/>
        <v>151</v>
      </c>
      <c r="K68" s="9">
        <f t="shared" si="11"/>
        <v>2.0908914675011772E-3</v>
      </c>
      <c r="L68" s="3"/>
    </row>
    <row r="69" spans="1:12" x14ac:dyDescent="0.25">
      <c r="A69" s="5">
        <v>5</v>
      </c>
      <c r="B69" s="6" t="s">
        <v>49</v>
      </c>
      <c r="C69" s="7" t="s">
        <v>25</v>
      </c>
      <c r="D69" s="8">
        <v>7685</v>
      </c>
      <c r="E69" s="8">
        <v>6542</v>
      </c>
      <c r="F69" s="8">
        <f t="shared" si="8"/>
        <v>14227</v>
      </c>
      <c r="G69" s="9">
        <f t="shared" si="9"/>
        <v>0.15614333534544259</v>
      </c>
      <c r="H69" s="7">
        <v>50</v>
      </c>
      <c r="I69" s="7">
        <v>68</v>
      </c>
      <c r="J69" s="8">
        <f t="shared" si="10"/>
        <v>118</v>
      </c>
      <c r="K69" s="9">
        <f t="shared" si="11"/>
        <v>1.2950666739834275E-3</v>
      </c>
      <c r="L69" s="3"/>
    </row>
    <row r="70" spans="1:12" x14ac:dyDescent="0.25">
      <c r="A70" s="5">
        <v>6</v>
      </c>
      <c r="B70" s="6" t="s">
        <v>50</v>
      </c>
      <c r="C70" s="7" t="s">
        <v>26</v>
      </c>
      <c r="D70" s="8">
        <v>12747</v>
      </c>
      <c r="E70" s="8">
        <v>10701</v>
      </c>
      <c r="F70" s="8">
        <f t="shared" si="8"/>
        <v>23448</v>
      </c>
      <c r="G70" s="9">
        <f t="shared" si="9"/>
        <v>0.19532675246782458</v>
      </c>
      <c r="H70" s="7">
        <v>103</v>
      </c>
      <c r="I70" s="7">
        <v>161</v>
      </c>
      <c r="J70" s="8">
        <f t="shared" si="10"/>
        <v>264</v>
      </c>
      <c r="K70" s="9">
        <f t="shared" si="11"/>
        <v>2.1991753092590279E-3</v>
      </c>
      <c r="L70" s="3"/>
    </row>
    <row r="71" spans="1:12" x14ac:dyDescent="0.25">
      <c r="A71" s="5">
        <v>7</v>
      </c>
      <c r="B71" s="6" t="s">
        <v>51</v>
      </c>
      <c r="C71" s="7" t="s">
        <v>27</v>
      </c>
      <c r="D71" s="8">
        <v>5688</v>
      </c>
      <c r="E71" s="8">
        <v>4649</v>
      </c>
      <c r="F71" s="8">
        <f t="shared" si="8"/>
        <v>10337</v>
      </c>
      <c r="G71" s="9">
        <f t="shared" si="9"/>
        <v>0.21392798013245032</v>
      </c>
      <c r="H71" s="7">
        <v>64</v>
      </c>
      <c r="I71" s="7">
        <v>111</v>
      </c>
      <c r="J71" s="8">
        <f t="shared" si="10"/>
        <v>175</v>
      </c>
      <c r="K71" s="9">
        <f t="shared" si="11"/>
        <v>3.6216887417218542E-3</v>
      </c>
      <c r="L71" s="3"/>
    </row>
    <row r="72" spans="1:12" x14ac:dyDescent="0.25">
      <c r="A72" s="5">
        <v>8</v>
      </c>
      <c r="B72" s="6" t="s">
        <v>52</v>
      </c>
      <c r="C72" s="7" t="s">
        <v>28</v>
      </c>
      <c r="D72" s="8">
        <v>6750</v>
      </c>
      <c r="E72" s="8">
        <v>5525</v>
      </c>
      <c r="F72" s="8">
        <f t="shared" si="8"/>
        <v>12275</v>
      </c>
      <c r="G72" s="9">
        <f t="shared" si="9"/>
        <v>0.1511904322014066</v>
      </c>
      <c r="H72" s="7">
        <v>50</v>
      </c>
      <c r="I72" s="7">
        <v>61</v>
      </c>
      <c r="J72" s="8">
        <f t="shared" si="10"/>
        <v>111</v>
      </c>
      <c r="K72" s="9">
        <f t="shared" si="11"/>
        <v>1.3671802830432693E-3</v>
      </c>
      <c r="L72" s="3"/>
    </row>
    <row r="73" spans="1:12" x14ac:dyDescent="0.25">
      <c r="A73" s="5">
        <v>9</v>
      </c>
      <c r="B73" s="6" t="s">
        <v>53</v>
      </c>
      <c r="C73" s="7" t="s">
        <v>29</v>
      </c>
      <c r="D73" s="8">
        <v>7239</v>
      </c>
      <c r="E73" s="8">
        <v>6066</v>
      </c>
      <c r="F73" s="8">
        <f t="shared" si="8"/>
        <v>13305</v>
      </c>
      <c r="G73" s="9">
        <f t="shared" si="9"/>
        <v>0.1486608788925016</v>
      </c>
      <c r="H73" s="7">
        <v>63</v>
      </c>
      <c r="I73" s="7">
        <v>65</v>
      </c>
      <c r="J73" s="8">
        <f t="shared" si="10"/>
        <v>128</v>
      </c>
      <c r="K73" s="9">
        <f t="shared" si="11"/>
        <v>1.4301835774701394E-3</v>
      </c>
      <c r="L73" s="3"/>
    </row>
    <row r="74" spans="1:12" x14ac:dyDescent="0.25">
      <c r="A74" s="5">
        <v>10</v>
      </c>
      <c r="B74" s="6" t="s">
        <v>54</v>
      </c>
      <c r="C74" s="7" t="s">
        <v>30</v>
      </c>
      <c r="D74" s="8">
        <v>7138</v>
      </c>
      <c r="E74" s="8">
        <v>5639</v>
      </c>
      <c r="F74" s="8">
        <f t="shared" si="8"/>
        <v>12777</v>
      </c>
      <c r="G74" s="9">
        <f t="shared" si="9"/>
        <v>0.1104674787961578</v>
      </c>
      <c r="H74" s="7">
        <v>102</v>
      </c>
      <c r="I74" s="7">
        <v>125</v>
      </c>
      <c r="J74" s="8">
        <f t="shared" si="10"/>
        <v>227</v>
      </c>
      <c r="K74" s="9">
        <f t="shared" si="11"/>
        <v>1.9625982379844896E-3</v>
      </c>
      <c r="L74" s="3"/>
    </row>
    <row r="75" spans="1:12" x14ac:dyDescent="0.25">
      <c r="A75" s="5">
        <v>11</v>
      </c>
      <c r="B75" s="6" t="s">
        <v>55</v>
      </c>
      <c r="C75" s="7" t="s">
        <v>31</v>
      </c>
      <c r="D75" s="8">
        <v>4796</v>
      </c>
      <c r="E75" s="8">
        <v>3934</v>
      </c>
      <c r="F75" s="8">
        <f t="shared" si="8"/>
        <v>8730</v>
      </c>
      <c r="G75" s="9">
        <f t="shared" si="9"/>
        <v>0.13430769230769229</v>
      </c>
      <c r="H75" s="7">
        <v>92</v>
      </c>
      <c r="I75" s="7">
        <v>88</v>
      </c>
      <c r="J75" s="8">
        <f t="shared" si="10"/>
        <v>180</v>
      </c>
      <c r="K75" s="9">
        <f t="shared" si="11"/>
        <v>2.7692307692307691E-3</v>
      </c>
      <c r="L75" s="3"/>
    </row>
    <row r="76" spans="1:12" x14ac:dyDescent="0.25">
      <c r="A76" s="5">
        <v>12</v>
      </c>
      <c r="B76" s="6" t="s">
        <v>56</v>
      </c>
      <c r="C76" s="7" t="s">
        <v>32</v>
      </c>
      <c r="D76" s="8">
        <v>5571</v>
      </c>
      <c r="E76" s="8">
        <v>4706</v>
      </c>
      <c r="F76" s="8">
        <f t="shared" si="8"/>
        <v>10277</v>
      </c>
      <c r="G76" s="9">
        <f t="shared" si="9"/>
        <v>0.1228850545850223</v>
      </c>
      <c r="H76" s="7">
        <v>87</v>
      </c>
      <c r="I76" s="7">
        <v>77</v>
      </c>
      <c r="J76" s="8">
        <f t="shared" si="10"/>
        <v>164</v>
      </c>
      <c r="K76" s="9">
        <f t="shared" si="11"/>
        <v>1.9609953247001709E-3</v>
      </c>
      <c r="L76" s="3"/>
    </row>
    <row r="77" spans="1:12" x14ac:dyDescent="0.25">
      <c r="A77" s="5">
        <v>13</v>
      </c>
      <c r="B77" s="6" t="s">
        <v>57</v>
      </c>
      <c r="C77" s="7" t="s">
        <v>33</v>
      </c>
      <c r="D77" s="8">
        <v>6145</v>
      </c>
      <c r="E77" s="8">
        <v>5017</v>
      </c>
      <c r="F77" s="8">
        <f t="shared" si="8"/>
        <v>11162</v>
      </c>
      <c r="G77" s="9">
        <f t="shared" si="9"/>
        <v>0.10264285582917992</v>
      </c>
      <c r="H77" s="7">
        <v>81</v>
      </c>
      <c r="I77" s="7">
        <v>93</v>
      </c>
      <c r="J77" s="8">
        <f t="shared" si="10"/>
        <v>174</v>
      </c>
      <c r="K77" s="9">
        <f t="shared" si="11"/>
        <v>1.6000588527394111E-3</v>
      </c>
      <c r="L77" s="3"/>
    </row>
    <row r="78" spans="1:12" x14ac:dyDescent="0.25">
      <c r="A78" s="5">
        <v>14</v>
      </c>
      <c r="B78" s="6" t="s">
        <v>58</v>
      </c>
      <c r="C78" s="7" t="s">
        <v>34</v>
      </c>
      <c r="D78" s="8">
        <v>9868</v>
      </c>
      <c r="E78" s="8">
        <v>7960</v>
      </c>
      <c r="F78" s="8">
        <f t="shared" si="8"/>
        <v>17828</v>
      </c>
      <c r="G78" s="9">
        <f t="shared" si="9"/>
        <v>0.12131522360434416</v>
      </c>
      <c r="H78" s="7">
        <v>153</v>
      </c>
      <c r="I78" s="7">
        <v>195</v>
      </c>
      <c r="J78" s="8">
        <f t="shared" si="10"/>
        <v>348</v>
      </c>
      <c r="K78" s="9">
        <f t="shared" si="11"/>
        <v>2.3680557445766078E-3</v>
      </c>
      <c r="L78" s="3"/>
    </row>
    <row r="79" spans="1:12" x14ac:dyDescent="0.25">
      <c r="A79" s="5">
        <v>15</v>
      </c>
      <c r="B79" s="6" t="s">
        <v>59</v>
      </c>
      <c r="C79" s="7" t="s">
        <v>35</v>
      </c>
      <c r="D79" s="8">
        <v>7174</v>
      </c>
      <c r="E79" s="8">
        <v>5781</v>
      </c>
      <c r="F79" s="8">
        <f t="shared" si="8"/>
        <v>12955</v>
      </c>
      <c r="G79" s="9">
        <f t="shared" si="9"/>
        <v>0.11714122955340754</v>
      </c>
      <c r="H79" s="7">
        <v>131</v>
      </c>
      <c r="I79" s="7">
        <v>111</v>
      </c>
      <c r="J79" s="8">
        <f t="shared" si="10"/>
        <v>242</v>
      </c>
      <c r="K79" s="9">
        <f t="shared" si="11"/>
        <v>2.1882035933558181E-3</v>
      </c>
      <c r="L79" s="3"/>
    </row>
    <row r="80" spans="1:12" x14ac:dyDescent="0.25">
      <c r="A80" s="5">
        <v>16</v>
      </c>
      <c r="B80" s="6" t="s">
        <v>60</v>
      </c>
      <c r="C80" s="7" t="s">
        <v>36</v>
      </c>
      <c r="D80" s="8">
        <v>4457</v>
      </c>
      <c r="E80" s="8">
        <v>3679</v>
      </c>
      <c r="F80" s="8">
        <f t="shared" si="8"/>
        <v>8136</v>
      </c>
      <c r="G80" s="9">
        <f t="shared" si="9"/>
        <v>0.16089544564637015</v>
      </c>
      <c r="H80" s="7">
        <v>74</v>
      </c>
      <c r="I80" s="7">
        <v>75</v>
      </c>
      <c r="J80" s="8">
        <f t="shared" si="10"/>
        <v>149</v>
      </c>
      <c r="K80" s="9">
        <f t="shared" si="11"/>
        <v>2.9465857179583523E-3</v>
      </c>
      <c r="L80" s="3"/>
    </row>
    <row r="81" spans="1:12" x14ac:dyDescent="0.25">
      <c r="A81" s="5">
        <v>17</v>
      </c>
      <c r="B81" s="6" t="s">
        <v>61</v>
      </c>
      <c r="C81" s="7" t="s">
        <v>37</v>
      </c>
      <c r="D81" s="8">
        <v>5420</v>
      </c>
      <c r="E81" s="8">
        <v>4409</v>
      </c>
      <c r="F81" s="8">
        <f t="shared" si="8"/>
        <v>9829</v>
      </c>
      <c r="G81" s="9">
        <f t="shared" si="9"/>
        <v>0.21855821399982212</v>
      </c>
      <c r="H81" s="7">
        <v>49</v>
      </c>
      <c r="I81" s="7">
        <v>90</v>
      </c>
      <c r="J81" s="8">
        <f t="shared" si="10"/>
        <v>139</v>
      </c>
      <c r="K81" s="9">
        <f t="shared" si="11"/>
        <v>3.0908120608378548E-3</v>
      </c>
      <c r="L81" s="3"/>
    </row>
    <row r="82" spans="1:12" x14ac:dyDescent="0.25">
      <c r="A82" s="5">
        <v>18</v>
      </c>
      <c r="B82" s="6" t="s">
        <v>62</v>
      </c>
      <c r="C82" s="7" t="s">
        <v>38</v>
      </c>
      <c r="D82" s="8">
        <v>3910</v>
      </c>
      <c r="E82" s="8">
        <v>2923</v>
      </c>
      <c r="F82" s="8">
        <f t="shared" si="8"/>
        <v>6833</v>
      </c>
      <c r="G82" s="9">
        <f t="shared" si="9"/>
        <v>9.9049082422520515E-2</v>
      </c>
      <c r="H82" s="7">
        <v>41</v>
      </c>
      <c r="I82" s="7">
        <v>45</v>
      </c>
      <c r="J82" s="8">
        <f t="shared" si="10"/>
        <v>86</v>
      </c>
      <c r="K82" s="9">
        <f t="shared" si="11"/>
        <v>1.2466297509639637E-3</v>
      </c>
      <c r="L82" s="3"/>
    </row>
    <row r="83" spans="1:12" x14ac:dyDescent="0.25">
      <c r="A83" s="5">
        <v>19</v>
      </c>
      <c r="B83" s="6" t="s">
        <v>63</v>
      </c>
      <c r="C83" s="7" t="s">
        <v>39</v>
      </c>
      <c r="D83" s="8">
        <v>2719</v>
      </c>
      <c r="E83" s="8">
        <v>2117</v>
      </c>
      <c r="F83" s="8">
        <f t="shared" si="8"/>
        <v>4836</v>
      </c>
      <c r="G83" s="9">
        <f t="shared" si="9"/>
        <v>9.3177395425907014E-2</v>
      </c>
      <c r="H83" s="7">
        <v>54</v>
      </c>
      <c r="I83" s="7">
        <v>51</v>
      </c>
      <c r="J83" s="8">
        <f t="shared" si="10"/>
        <v>105</v>
      </c>
      <c r="K83" s="9">
        <f t="shared" si="11"/>
        <v>2.0230824068900406E-3</v>
      </c>
      <c r="L83" s="3"/>
    </row>
    <row r="84" spans="1:12" x14ac:dyDescent="0.25">
      <c r="A84" s="5">
        <v>20</v>
      </c>
      <c r="B84" s="6" t="s">
        <v>64</v>
      </c>
      <c r="C84" s="7" t="s">
        <v>40</v>
      </c>
      <c r="D84" s="8">
        <v>4504</v>
      </c>
      <c r="E84" s="8">
        <v>3619</v>
      </c>
      <c r="F84" s="8">
        <f t="shared" si="8"/>
        <v>8123</v>
      </c>
      <c r="G84" s="9">
        <f t="shared" si="9"/>
        <v>0.1039172039709344</v>
      </c>
      <c r="H84" s="7">
        <v>67</v>
      </c>
      <c r="I84" s="7">
        <v>39</v>
      </c>
      <c r="J84" s="8">
        <f t="shared" si="10"/>
        <v>106</v>
      </c>
      <c r="K84" s="9">
        <f t="shared" si="11"/>
        <v>1.356053628083103E-3</v>
      </c>
      <c r="L84" s="3"/>
    </row>
    <row r="85" spans="1:12" x14ac:dyDescent="0.25">
      <c r="A85" s="5">
        <v>21</v>
      </c>
      <c r="B85" s="6" t="s">
        <v>65</v>
      </c>
      <c r="C85" s="7" t="s">
        <v>41</v>
      </c>
      <c r="D85" s="8">
        <v>14054</v>
      </c>
      <c r="E85" s="8">
        <v>12249</v>
      </c>
      <c r="F85" s="8">
        <f t="shared" si="8"/>
        <v>26303</v>
      </c>
      <c r="G85" s="9">
        <f t="shared" si="9"/>
        <v>0.30968752207596489</v>
      </c>
      <c r="H85" s="7">
        <v>67</v>
      </c>
      <c r="I85" s="7">
        <v>139</v>
      </c>
      <c r="J85" s="8">
        <f t="shared" si="10"/>
        <v>206</v>
      </c>
      <c r="K85" s="9">
        <f t="shared" si="11"/>
        <v>2.4254126733699107E-3</v>
      </c>
      <c r="L85" s="3"/>
    </row>
    <row r="86" spans="1:12" x14ac:dyDescent="0.25">
      <c r="A86" s="5">
        <v>22</v>
      </c>
      <c r="B86" s="6" t="s">
        <v>66</v>
      </c>
      <c r="C86" s="7" t="s">
        <v>42</v>
      </c>
      <c r="D86" s="8">
        <v>14180</v>
      </c>
      <c r="E86" s="8">
        <v>12323</v>
      </c>
      <c r="F86" s="8">
        <f t="shared" si="8"/>
        <v>26503</v>
      </c>
      <c r="G86" s="9">
        <f t="shared" si="9"/>
        <v>0.29409219023946381</v>
      </c>
      <c r="H86" s="7">
        <v>111</v>
      </c>
      <c r="I86" s="7">
        <v>146</v>
      </c>
      <c r="J86" s="8">
        <f t="shared" si="10"/>
        <v>257</v>
      </c>
      <c r="K86" s="9">
        <f t="shared" si="11"/>
        <v>2.8518165072460551E-3</v>
      </c>
      <c r="L86" s="3"/>
    </row>
    <row r="87" spans="1:12" x14ac:dyDescent="0.25">
      <c r="A87" s="5">
        <v>23</v>
      </c>
      <c r="B87" s="6" t="s">
        <v>67</v>
      </c>
      <c r="C87" s="7" t="s">
        <v>43</v>
      </c>
      <c r="D87" s="8">
        <v>12217</v>
      </c>
      <c r="E87" s="8">
        <v>10335</v>
      </c>
      <c r="F87" s="8">
        <f t="shared" si="8"/>
        <v>22552</v>
      </c>
      <c r="G87" s="9">
        <f t="shared" si="9"/>
        <v>0.26372906726541306</v>
      </c>
      <c r="H87" s="7">
        <v>99</v>
      </c>
      <c r="I87" s="7">
        <v>158</v>
      </c>
      <c r="J87" s="8">
        <f t="shared" si="10"/>
        <v>257</v>
      </c>
      <c r="K87" s="9">
        <f t="shared" si="11"/>
        <v>3.005426139021424E-3</v>
      </c>
      <c r="L87" s="3"/>
    </row>
    <row r="88" spans="1:12" x14ac:dyDescent="0.25">
      <c r="A88" s="5">
        <v>24</v>
      </c>
      <c r="B88" s="6" t="s">
        <v>68</v>
      </c>
      <c r="C88" s="7" t="s">
        <v>44</v>
      </c>
      <c r="D88" s="8">
        <v>823</v>
      </c>
      <c r="E88" s="8">
        <v>644</v>
      </c>
      <c r="F88" s="14">
        <f t="shared" si="8"/>
        <v>1467</v>
      </c>
      <c r="G88" s="15">
        <f t="shared" si="9"/>
        <v>8.9851166778955105E-2</v>
      </c>
      <c r="H88" s="7">
        <v>6</v>
      </c>
      <c r="I88" s="7">
        <v>4</v>
      </c>
      <c r="J88" s="8">
        <f t="shared" si="10"/>
        <v>10</v>
      </c>
      <c r="K88" s="9">
        <f t="shared" si="11"/>
        <v>6.1248239113125501E-4</v>
      </c>
      <c r="L88" s="3"/>
    </row>
    <row r="89" spans="1:12" x14ac:dyDescent="0.25">
      <c r="A89" s="24" t="s">
        <v>1</v>
      </c>
      <c r="B89" s="25"/>
      <c r="C89" s="26"/>
      <c r="D89" s="10">
        <f>SUM(D65:D88)</f>
        <v>178577</v>
      </c>
      <c r="E89" s="10">
        <f>SUM(E65:E88)</f>
        <v>146814</v>
      </c>
      <c r="F89" s="10">
        <f>SUM(F65:F88)</f>
        <v>325391</v>
      </c>
      <c r="G89" s="11">
        <f t="shared" si="9"/>
        <v>0.15966983643448474</v>
      </c>
      <c r="H89" s="10">
        <f>SUM(H65:H88)</f>
        <v>1808</v>
      </c>
      <c r="I89" s="10">
        <f>SUM(I65:I88)</f>
        <v>2298</v>
      </c>
      <c r="J89" s="10">
        <f>SUM(J65:J88)</f>
        <v>4106</v>
      </c>
      <c r="K89" s="11">
        <f t="shared" si="11"/>
        <v>2.0148201652780634E-3</v>
      </c>
      <c r="L89" s="3"/>
    </row>
    <row r="90" spans="1:12" x14ac:dyDescent="0.25">
      <c r="A90" s="12"/>
      <c r="B90" s="13"/>
      <c r="C90" s="13"/>
      <c r="D90" s="3"/>
      <c r="E90" s="3"/>
      <c r="F90" s="3"/>
      <c r="G90" s="3"/>
      <c r="H90" s="3"/>
      <c r="I90" s="3"/>
      <c r="J90" s="3"/>
      <c r="K90" s="3"/>
      <c r="L90" s="3"/>
    </row>
    <row r="91" spans="1:12" x14ac:dyDescent="0.25">
      <c r="A91" s="12"/>
      <c r="B91" s="13"/>
      <c r="C91" s="13"/>
      <c r="D91" s="3"/>
      <c r="E91" s="3"/>
      <c r="F91" s="3"/>
      <c r="G91" s="3"/>
      <c r="H91" s="3"/>
      <c r="I91" s="3"/>
      <c r="J91" s="3"/>
      <c r="K91" s="3"/>
      <c r="L91" s="3"/>
    </row>
    <row r="92" spans="1:12" x14ac:dyDescent="0.25">
      <c r="A92" s="12"/>
      <c r="B92" s="13"/>
      <c r="C92" s="13"/>
      <c r="D92" s="3"/>
      <c r="E92" s="3"/>
      <c r="F92" s="3"/>
      <c r="G92" s="3"/>
      <c r="H92" s="3"/>
      <c r="I92" s="3"/>
      <c r="J92" s="3"/>
      <c r="K92" s="3"/>
      <c r="L92" s="3"/>
    </row>
    <row r="93" spans="1:12" x14ac:dyDescent="0.25">
      <c r="A93" s="19" t="s">
        <v>0</v>
      </c>
      <c r="B93" s="21" t="s">
        <v>4</v>
      </c>
      <c r="C93" s="22"/>
      <c r="D93" s="21" t="s">
        <v>16</v>
      </c>
      <c r="E93" s="23"/>
      <c r="F93" s="23"/>
      <c r="G93" s="22"/>
      <c r="H93" s="21" t="s">
        <v>17</v>
      </c>
      <c r="I93" s="23"/>
      <c r="J93" s="23"/>
      <c r="K93" s="22"/>
      <c r="L93" s="3"/>
    </row>
    <row r="94" spans="1:12" x14ac:dyDescent="0.25">
      <c r="A94" s="20"/>
      <c r="B94" s="4" t="s">
        <v>7</v>
      </c>
      <c r="C94" s="4" t="s">
        <v>8</v>
      </c>
      <c r="D94" s="4" t="s">
        <v>9</v>
      </c>
      <c r="E94" s="4" t="s">
        <v>10</v>
      </c>
      <c r="F94" s="4" t="s">
        <v>1</v>
      </c>
      <c r="G94" s="4" t="s">
        <v>11</v>
      </c>
      <c r="H94" s="4" t="s">
        <v>9</v>
      </c>
      <c r="I94" s="4" t="s">
        <v>10</v>
      </c>
      <c r="J94" s="4" t="s">
        <v>1</v>
      </c>
      <c r="K94" s="4" t="s">
        <v>11</v>
      </c>
      <c r="L94" s="3"/>
    </row>
    <row r="95" spans="1:12" x14ac:dyDescent="0.25">
      <c r="A95" s="5">
        <v>1</v>
      </c>
      <c r="B95" s="6" t="s">
        <v>45</v>
      </c>
      <c r="C95" s="7" t="s">
        <v>21</v>
      </c>
      <c r="D95" s="8">
        <v>267</v>
      </c>
      <c r="E95" s="8">
        <v>315</v>
      </c>
      <c r="F95" s="8">
        <f>D95+E95</f>
        <v>582</v>
      </c>
      <c r="G95" s="9">
        <f>F95/L125</f>
        <v>6.2697275577148891E-3</v>
      </c>
      <c r="H95" s="8">
        <v>840</v>
      </c>
      <c r="I95" s="8">
        <v>875</v>
      </c>
      <c r="J95" s="8">
        <f>H95+I95</f>
        <v>1715</v>
      </c>
      <c r="K95" s="9">
        <f>J95/L125</f>
        <v>1.8475228112510369E-2</v>
      </c>
      <c r="L95" s="3"/>
    </row>
    <row r="96" spans="1:12" x14ac:dyDescent="0.25">
      <c r="A96" s="5">
        <v>2</v>
      </c>
      <c r="B96" s="6" t="s">
        <v>46</v>
      </c>
      <c r="C96" s="7" t="s">
        <v>22</v>
      </c>
      <c r="D96" s="8">
        <v>523</v>
      </c>
      <c r="E96" s="8">
        <v>779</v>
      </c>
      <c r="F96" s="8">
        <f t="shared" ref="F96:F118" si="12">D96+E96</f>
        <v>1302</v>
      </c>
      <c r="G96" s="9">
        <f t="shared" ref="G96:G119" si="13">F96/L126</f>
        <v>9.232667475056907E-3</v>
      </c>
      <c r="H96" s="8">
        <v>1564</v>
      </c>
      <c r="I96" s="8">
        <v>1811</v>
      </c>
      <c r="J96" s="8">
        <f t="shared" ref="J96:J118" si="14">H96+I96</f>
        <v>3375</v>
      </c>
      <c r="K96" s="9">
        <f t="shared" ref="K96:K119" si="15">J96/L126</f>
        <v>2.3932605782117557E-2</v>
      </c>
      <c r="L96" s="3"/>
    </row>
    <row r="97" spans="1:12" x14ac:dyDescent="0.25">
      <c r="A97" s="5">
        <v>3</v>
      </c>
      <c r="B97" s="6" t="s">
        <v>47</v>
      </c>
      <c r="C97" s="7" t="s">
        <v>23</v>
      </c>
      <c r="D97" s="8">
        <v>313</v>
      </c>
      <c r="E97" s="8">
        <v>472</v>
      </c>
      <c r="F97" s="8">
        <f t="shared" si="12"/>
        <v>785</v>
      </c>
      <c r="G97" s="9">
        <f t="shared" si="13"/>
        <v>7.8822383548714237E-3</v>
      </c>
      <c r="H97" s="8">
        <v>873</v>
      </c>
      <c r="I97" s="8">
        <v>1054</v>
      </c>
      <c r="J97" s="8">
        <f t="shared" si="14"/>
        <v>1927</v>
      </c>
      <c r="K97" s="9">
        <f t="shared" si="15"/>
        <v>1.9349137974314947E-2</v>
      </c>
      <c r="L97" s="3"/>
    </row>
    <row r="98" spans="1:12" x14ac:dyDescent="0.25">
      <c r="A98" s="5">
        <v>4</v>
      </c>
      <c r="B98" s="6" t="s">
        <v>48</v>
      </c>
      <c r="C98" s="7" t="s">
        <v>24</v>
      </c>
      <c r="D98" s="8">
        <v>256</v>
      </c>
      <c r="E98" s="8">
        <v>357</v>
      </c>
      <c r="F98" s="8">
        <f t="shared" si="12"/>
        <v>613</v>
      </c>
      <c r="G98" s="9">
        <f t="shared" si="13"/>
        <v>8.4881885402531224E-3</v>
      </c>
      <c r="H98" s="8">
        <v>645</v>
      </c>
      <c r="I98" s="8">
        <v>881</v>
      </c>
      <c r="J98" s="8">
        <f t="shared" si="14"/>
        <v>1526</v>
      </c>
      <c r="K98" s="9">
        <f t="shared" si="15"/>
        <v>2.1130466088786728E-2</v>
      </c>
      <c r="L98" s="3"/>
    </row>
    <row r="99" spans="1:12" x14ac:dyDescent="0.25">
      <c r="A99" s="5">
        <v>5</v>
      </c>
      <c r="B99" s="6" t="s">
        <v>49</v>
      </c>
      <c r="C99" s="7" t="s">
        <v>25</v>
      </c>
      <c r="D99" s="8">
        <v>208</v>
      </c>
      <c r="E99" s="8">
        <v>326</v>
      </c>
      <c r="F99" s="8">
        <f t="shared" si="12"/>
        <v>534</v>
      </c>
      <c r="G99" s="9">
        <f t="shared" si="13"/>
        <v>5.8607254568402564E-3</v>
      </c>
      <c r="H99" s="8">
        <v>762</v>
      </c>
      <c r="I99" s="8">
        <v>998</v>
      </c>
      <c r="J99" s="8">
        <f t="shared" si="14"/>
        <v>1760</v>
      </c>
      <c r="K99" s="9">
        <f t="shared" si="15"/>
        <v>1.9316248696701972E-2</v>
      </c>
      <c r="L99" s="3"/>
    </row>
    <row r="100" spans="1:12" x14ac:dyDescent="0.25">
      <c r="A100" s="5">
        <v>6</v>
      </c>
      <c r="B100" s="6" t="s">
        <v>50</v>
      </c>
      <c r="C100" s="7" t="s">
        <v>26</v>
      </c>
      <c r="D100" s="8">
        <v>422</v>
      </c>
      <c r="E100" s="8">
        <v>665</v>
      </c>
      <c r="F100" s="8">
        <f t="shared" si="12"/>
        <v>1087</v>
      </c>
      <c r="G100" s="9">
        <f t="shared" si="13"/>
        <v>9.054937731683952E-3</v>
      </c>
      <c r="H100" s="8">
        <v>1443</v>
      </c>
      <c r="I100" s="8">
        <v>1574</v>
      </c>
      <c r="J100" s="8">
        <f t="shared" si="14"/>
        <v>3017</v>
      </c>
      <c r="K100" s="9">
        <f t="shared" si="15"/>
        <v>2.5132242075888208E-2</v>
      </c>
      <c r="L100" s="3"/>
    </row>
    <row r="101" spans="1:12" x14ac:dyDescent="0.25">
      <c r="A101" s="5">
        <v>7</v>
      </c>
      <c r="B101" s="6" t="s">
        <v>51</v>
      </c>
      <c r="C101" s="7" t="s">
        <v>27</v>
      </c>
      <c r="D101" s="8">
        <v>280</v>
      </c>
      <c r="E101" s="8">
        <v>365</v>
      </c>
      <c r="F101" s="8">
        <f t="shared" si="12"/>
        <v>645</v>
      </c>
      <c r="G101" s="9">
        <f t="shared" si="13"/>
        <v>1.3348509933774835E-2</v>
      </c>
      <c r="H101" s="8">
        <v>704</v>
      </c>
      <c r="I101" s="8">
        <v>850</v>
      </c>
      <c r="J101" s="8">
        <f t="shared" si="14"/>
        <v>1554</v>
      </c>
      <c r="K101" s="9">
        <f t="shared" si="15"/>
        <v>3.2160596026490067E-2</v>
      </c>
      <c r="L101" s="3"/>
    </row>
    <row r="102" spans="1:12" x14ac:dyDescent="0.25">
      <c r="A102" s="5">
        <v>8</v>
      </c>
      <c r="B102" s="6" t="s">
        <v>52</v>
      </c>
      <c r="C102" s="7" t="s">
        <v>28</v>
      </c>
      <c r="D102" s="8">
        <v>310</v>
      </c>
      <c r="E102" s="8">
        <v>463</v>
      </c>
      <c r="F102" s="8">
        <f t="shared" si="12"/>
        <v>773</v>
      </c>
      <c r="G102" s="9">
        <f t="shared" si="13"/>
        <v>9.5209942233553807E-3</v>
      </c>
      <c r="H102" s="8">
        <v>845</v>
      </c>
      <c r="I102" s="8">
        <v>929</v>
      </c>
      <c r="J102" s="8">
        <f t="shared" si="14"/>
        <v>1774</v>
      </c>
      <c r="K102" s="9">
        <f t="shared" si="15"/>
        <v>2.1850250649718558E-2</v>
      </c>
      <c r="L102" s="3"/>
    </row>
    <row r="103" spans="1:12" x14ac:dyDescent="0.25">
      <c r="A103" s="5">
        <v>9</v>
      </c>
      <c r="B103" s="6" t="s">
        <v>53</v>
      </c>
      <c r="C103" s="7" t="s">
        <v>29</v>
      </c>
      <c r="D103" s="8">
        <v>178</v>
      </c>
      <c r="E103" s="8">
        <v>217</v>
      </c>
      <c r="F103" s="8">
        <f t="shared" si="12"/>
        <v>395</v>
      </c>
      <c r="G103" s="9">
        <f t="shared" si="13"/>
        <v>4.4134571335992584E-3</v>
      </c>
      <c r="H103" s="8">
        <v>586</v>
      </c>
      <c r="I103" s="8">
        <v>659</v>
      </c>
      <c r="J103" s="8">
        <f t="shared" si="14"/>
        <v>1245</v>
      </c>
      <c r="K103" s="9">
        <f t="shared" si="15"/>
        <v>1.3910769952736901E-2</v>
      </c>
      <c r="L103" s="3"/>
    </row>
    <row r="104" spans="1:12" x14ac:dyDescent="0.25">
      <c r="A104" s="5">
        <v>10</v>
      </c>
      <c r="B104" s="6" t="s">
        <v>54</v>
      </c>
      <c r="C104" s="7" t="s">
        <v>30</v>
      </c>
      <c r="D104" s="8">
        <v>184</v>
      </c>
      <c r="E104" s="8">
        <v>263</v>
      </c>
      <c r="F104" s="8">
        <f t="shared" si="12"/>
        <v>447</v>
      </c>
      <c r="G104" s="9">
        <f t="shared" si="13"/>
        <v>3.8646758254584439E-3</v>
      </c>
      <c r="H104" s="8">
        <v>848</v>
      </c>
      <c r="I104" s="8">
        <v>873</v>
      </c>
      <c r="J104" s="8">
        <f t="shared" si="14"/>
        <v>1721</v>
      </c>
      <c r="K104" s="9">
        <f t="shared" si="15"/>
        <v>1.4879434218375799E-2</v>
      </c>
      <c r="L104" s="3"/>
    </row>
    <row r="105" spans="1:12" x14ac:dyDescent="0.25">
      <c r="A105" s="5">
        <v>11</v>
      </c>
      <c r="B105" s="6" t="s">
        <v>55</v>
      </c>
      <c r="C105" s="7" t="s">
        <v>31</v>
      </c>
      <c r="D105" s="8">
        <v>190</v>
      </c>
      <c r="E105" s="8">
        <v>240</v>
      </c>
      <c r="F105" s="8">
        <f t="shared" si="12"/>
        <v>430</v>
      </c>
      <c r="G105" s="9">
        <f t="shared" si="13"/>
        <v>6.615384615384615E-3</v>
      </c>
      <c r="H105" s="8">
        <v>732</v>
      </c>
      <c r="I105" s="8">
        <v>735</v>
      </c>
      <c r="J105" s="8">
        <f t="shared" si="14"/>
        <v>1467</v>
      </c>
      <c r="K105" s="9">
        <f t="shared" si="15"/>
        <v>2.2569230769230769E-2</v>
      </c>
      <c r="L105" s="3"/>
    </row>
    <row r="106" spans="1:12" x14ac:dyDescent="0.25">
      <c r="A106" s="5">
        <v>12</v>
      </c>
      <c r="B106" s="6" t="s">
        <v>56</v>
      </c>
      <c r="C106" s="7" t="s">
        <v>32</v>
      </c>
      <c r="D106" s="8">
        <v>169</v>
      </c>
      <c r="E106" s="8">
        <v>210</v>
      </c>
      <c r="F106" s="8">
        <f t="shared" si="12"/>
        <v>379</v>
      </c>
      <c r="G106" s="9">
        <f t="shared" si="13"/>
        <v>4.5318123662278342E-3</v>
      </c>
      <c r="H106" s="8">
        <v>728</v>
      </c>
      <c r="I106" s="8">
        <v>754</v>
      </c>
      <c r="J106" s="8">
        <f t="shared" si="14"/>
        <v>1482</v>
      </c>
      <c r="K106" s="9">
        <f t="shared" si="15"/>
        <v>1.7720701653693008E-2</v>
      </c>
      <c r="L106" s="3"/>
    </row>
    <row r="107" spans="1:12" x14ac:dyDescent="0.25">
      <c r="A107" s="5">
        <v>13</v>
      </c>
      <c r="B107" s="6" t="s">
        <v>57</v>
      </c>
      <c r="C107" s="7" t="s">
        <v>33</v>
      </c>
      <c r="D107" s="8">
        <v>228</v>
      </c>
      <c r="E107" s="8">
        <v>346</v>
      </c>
      <c r="F107" s="8">
        <f t="shared" si="12"/>
        <v>574</v>
      </c>
      <c r="G107" s="9">
        <f t="shared" si="13"/>
        <v>5.2783550659334594E-3</v>
      </c>
      <c r="H107" s="8">
        <v>857</v>
      </c>
      <c r="I107" s="8">
        <v>860</v>
      </c>
      <c r="J107" s="8">
        <f t="shared" si="14"/>
        <v>1717</v>
      </c>
      <c r="K107" s="9">
        <f t="shared" si="15"/>
        <v>1.5789086495135454E-2</v>
      </c>
      <c r="L107" s="3"/>
    </row>
    <row r="108" spans="1:12" x14ac:dyDescent="0.25">
      <c r="A108" s="5">
        <v>14</v>
      </c>
      <c r="B108" s="6" t="s">
        <v>58</v>
      </c>
      <c r="C108" s="7" t="s">
        <v>34</v>
      </c>
      <c r="D108" s="8">
        <v>426</v>
      </c>
      <c r="E108" s="8">
        <v>535</v>
      </c>
      <c r="F108" s="8">
        <f t="shared" si="12"/>
        <v>961</v>
      </c>
      <c r="G108" s="9">
        <f t="shared" si="13"/>
        <v>6.5393723291325293E-3</v>
      </c>
      <c r="H108" s="8">
        <v>1804</v>
      </c>
      <c r="I108" s="8">
        <v>1706</v>
      </c>
      <c r="J108" s="8">
        <f t="shared" si="14"/>
        <v>3510</v>
      </c>
      <c r="K108" s="9">
        <f t="shared" si="15"/>
        <v>2.3884700182367512E-2</v>
      </c>
      <c r="L108" s="3"/>
    </row>
    <row r="109" spans="1:12" x14ac:dyDescent="0.25">
      <c r="A109" s="5">
        <v>15</v>
      </c>
      <c r="B109" s="6" t="s">
        <v>59</v>
      </c>
      <c r="C109" s="7" t="s">
        <v>35</v>
      </c>
      <c r="D109" s="8">
        <v>206</v>
      </c>
      <c r="E109" s="8">
        <v>257</v>
      </c>
      <c r="F109" s="8">
        <f t="shared" si="12"/>
        <v>463</v>
      </c>
      <c r="G109" s="9">
        <f t="shared" si="13"/>
        <v>4.1865217509245616E-3</v>
      </c>
      <c r="H109" s="8">
        <v>919</v>
      </c>
      <c r="I109" s="8">
        <v>895</v>
      </c>
      <c r="J109" s="8">
        <f t="shared" si="14"/>
        <v>1814</v>
      </c>
      <c r="K109" s="9">
        <f t="shared" si="15"/>
        <v>1.6402484786559729E-2</v>
      </c>
      <c r="L109" s="3"/>
    </row>
    <row r="110" spans="1:12" x14ac:dyDescent="0.25">
      <c r="A110" s="5">
        <v>16</v>
      </c>
      <c r="B110" s="6" t="s">
        <v>60</v>
      </c>
      <c r="C110" s="7" t="s">
        <v>36</v>
      </c>
      <c r="D110" s="8">
        <v>114</v>
      </c>
      <c r="E110" s="8">
        <v>175</v>
      </c>
      <c r="F110" s="8">
        <f t="shared" si="12"/>
        <v>289</v>
      </c>
      <c r="G110" s="9">
        <f t="shared" si="13"/>
        <v>5.7151897482547905E-3</v>
      </c>
      <c r="H110" s="8">
        <v>619</v>
      </c>
      <c r="I110" s="8">
        <v>617</v>
      </c>
      <c r="J110" s="8">
        <f t="shared" si="14"/>
        <v>1236</v>
      </c>
      <c r="K110" s="9">
        <f t="shared" si="15"/>
        <v>2.4442818438902843E-2</v>
      </c>
      <c r="L110" s="3"/>
    </row>
    <row r="111" spans="1:12" x14ac:dyDescent="0.25">
      <c r="A111" s="5">
        <v>17</v>
      </c>
      <c r="B111" s="6" t="s">
        <v>61</v>
      </c>
      <c r="C111" s="7" t="s">
        <v>37</v>
      </c>
      <c r="D111" s="8">
        <v>195</v>
      </c>
      <c r="E111" s="8">
        <v>310</v>
      </c>
      <c r="F111" s="8">
        <f t="shared" si="12"/>
        <v>505</v>
      </c>
      <c r="G111" s="9">
        <f t="shared" si="13"/>
        <v>1.1229209285777817E-2</v>
      </c>
      <c r="H111" s="8">
        <v>611</v>
      </c>
      <c r="I111" s="8">
        <v>763</v>
      </c>
      <c r="J111" s="8">
        <f t="shared" si="14"/>
        <v>1374</v>
      </c>
      <c r="K111" s="9">
        <f t="shared" si="15"/>
        <v>3.0552343680512319E-2</v>
      </c>
      <c r="L111" s="3"/>
    </row>
    <row r="112" spans="1:12" x14ac:dyDescent="0.25">
      <c r="A112" s="5">
        <v>18</v>
      </c>
      <c r="B112" s="6" t="s">
        <v>62</v>
      </c>
      <c r="C112" s="7" t="s">
        <v>38</v>
      </c>
      <c r="D112" s="8">
        <v>102</v>
      </c>
      <c r="E112" s="8">
        <v>135</v>
      </c>
      <c r="F112" s="8">
        <f t="shared" si="12"/>
        <v>237</v>
      </c>
      <c r="G112" s="9">
        <f t="shared" si="13"/>
        <v>3.4354796625402253E-3</v>
      </c>
      <c r="H112" s="8">
        <v>450</v>
      </c>
      <c r="I112" s="8">
        <v>468</v>
      </c>
      <c r="J112" s="8">
        <f t="shared" si="14"/>
        <v>918</v>
      </c>
      <c r="K112" s="9">
        <f t="shared" si="15"/>
        <v>1.330704780680138E-2</v>
      </c>
      <c r="L112" s="3"/>
    </row>
    <row r="113" spans="1:12" x14ac:dyDescent="0.25">
      <c r="A113" s="5">
        <v>19</v>
      </c>
      <c r="B113" s="6" t="s">
        <v>63</v>
      </c>
      <c r="C113" s="7" t="s">
        <v>39</v>
      </c>
      <c r="D113" s="8">
        <v>78</v>
      </c>
      <c r="E113" s="8">
        <v>94</v>
      </c>
      <c r="F113" s="8">
        <f t="shared" si="12"/>
        <v>172</v>
      </c>
      <c r="G113" s="9">
        <f t="shared" si="13"/>
        <v>3.3140016570008283E-3</v>
      </c>
      <c r="H113" s="8">
        <v>329</v>
      </c>
      <c r="I113" s="8">
        <v>339</v>
      </c>
      <c r="J113" s="8">
        <f t="shared" si="14"/>
        <v>668</v>
      </c>
      <c r="K113" s="9">
        <f t="shared" si="15"/>
        <v>1.2870657598119497E-2</v>
      </c>
      <c r="L113" s="3"/>
    </row>
    <row r="114" spans="1:12" x14ac:dyDescent="0.25">
      <c r="A114" s="5">
        <v>20</v>
      </c>
      <c r="B114" s="6" t="s">
        <v>64</v>
      </c>
      <c r="C114" s="7" t="s">
        <v>40</v>
      </c>
      <c r="D114" s="8">
        <v>115</v>
      </c>
      <c r="E114" s="8">
        <v>147</v>
      </c>
      <c r="F114" s="8">
        <f t="shared" si="12"/>
        <v>262</v>
      </c>
      <c r="G114" s="9">
        <f t="shared" si="13"/>
        <v>3.3517551939412546E-3</v>
      </c>
      <c r="H114" s="8">
        <v>452</v>
      </c>
      <c r="I114" s="8">
        <v>455</v>
      </c>
      <c r="J114" s="8">
        <f t="shared" si="14"/>
        <v>907</v>
      </c>
      <c r="K114" s="9">
        <f t="shared" si="15"/>
        <v>1.1603213591239381E-2</v>
      </c>
      <c r="L114" s="3"/>
    </row>
    <row r="115" spans="1:12" x14ac:dyDescent="0.25">
      <c r="A115" s="5">
        <v>21</v>
      </c>
      <c r="B115" s="6" t="s">
        <v>65</v>
      </c>
      <c r="C115" s="7" t="s">
        <v>41</v>
      </c>
      <c r="D115" s="8">
        <v>855</v>
      </c>
      <c r="E115" s="8">
        <v>1006</v>
      </c>
      <c r="F115" s="8">
        <f t="shared" si="12"/>
        <v>1861</v>
      </c>
      <c r="G115" s="9">
        <f t="shared" si="13"/>
        <v>2.1911130995832057E-2</v>
      </c>
      <c r="H115" s="8">
        <v>1753</v>
      </c>
      <c r="I115" s="8">
        <v>1820</v>
      </c>
      <c r="J115" s="8">
        <f t="shared" si="14"/>
        <v>3573</v>
      </c>
      <c r="K115" s="9">
        <f t="shared" si="15"/>
        <v>4.2067958650246075E-2</v>
      </c>
      <c r="L115" s="3"/>
    </row>
    <row r="116" spans="1:12" x14ac:dyDescent="0.25">
      <c r="A116" s="5">
        <v>22</v>
      </c>
      <c r="B116" s="6" t="s">
        <v>66</v>
      </c>
      <c r="C116" s="7" t="s">
        <v>42</v>
      </c>
      <c r="D116" s="8">
        <v>1363</v>
      </c>
      <c r="E116" s="8">
        <v>1450</v>
      </c>
      <c r="F116" s="8">
        <f t="shared" si="12"/>
        <v>2813</v>
      </c>
      <c r="G116" s="9">
        <f t="shared" si="13"/>
        <v>3.1214629707716549E-2</v>
      </c>
      <c r="H116" s="8">
        <v>3268</v>
      </c>
      <c r="I116" s="8">
        <v>3339</v>
      </c>
      <c r="J116" s="8">
        <f t="shared" si="14"/>
        <v>6607</v>
      </c>
      <c r="K116" s="9">
        <f t="shared" si="15"/>
        <v>7.3314987017022132E-2</v>
      </c>
      <c r="L116" s="3"/>
    </row>
    <row r="117" spans="1:12" x14ac:dyDescent="0.25">
      <c r="A117" s="5">
        <v>23</v>
      </c>
      <c r="B117" s="6" t="s">
        <v>67</v>
      </c>
      <c r="C117" s="7" t="s">
        <v>43</v>
      </c>
      <c r="D117" s="8">
        <v>937</v>
      </c>
      <c r="E117" s="8">
        <v>1280</v>
      </c>
      <c r="F117" s="8">
        <f t="shared" si="12"/>
        <v>2217</v>
      </c>
      <c r="G117" s="9">
        <f t="shared" si="13"/>
        <v>2.5926185798484422E-2</v>
      </c>
      <c r="H117" s="8">
        <v>2358</v>
      </c>
      <c r="I117" s="8">
        <v>2679</v>
      </c>
      <c r="J117" s="8">
        <f t="shared" si="14"/>
        <v>5037</v>
      </c>
      <c r="K117" s="9">
        <f t="shared" si="15"/>
        <v>5.8904013471793436E-2</v>
      </c>
      <c r="L117" s="3"/>
    </row>
    <row r="118" spans="1:12" x14ac:dyDescent="0.25">
      <c r="A118" s="5">
        <v>24</v>
      </c>
      <c r="B118" s="6" t="s">
        <v>68</v>
      </c>
      <c r="C118" s="7" t="s">
        <v>44</v>
      </c>
      <c r="D118" s="8">
        <v>15</v>
      </c>
      <c r="E118" s="8">
        <v>23</v>
      </c>
      <c r="F118" s="8">
        <f t="shared" si="12"/>
        <v>38</v>
      </c>
      <c r="G118" s="9">
        <f t="shared" si="13"/>
        <v>2.3274330862987688E-3</v>
      </c>
      <c r="H118" s="8">
        <v>64</v>
      </c>
      <c r="I118" s="8">
        <v>46</v>
      </c>
      <c r="J118" s="8">
        <f t="shared" si="14"/>
        <v>110</v>
      </c>
      <c r="K118" s="9">
        <f t="shared" si="15"/>
        <v>6.7373063024438046E-3</v>
      </c>
      <c r="L118" s="3"/>
    </row>
    <row r="119" spans="1:12" x14ac:dyDescent="0.25">
      <c r="A119" s="27" t="s">
        <v>1</v>
      </c>
      <c r="B119" s="27"/>
      <c r="C119" s="27"/>
      <c r="D119" s="10">
        <f>SUM(D95:D118)</f>
        <v>7934</v>
      </c>
      <c r="E119" s="10">
        <f>SUM(E95:E118)</f>
        <v>10430</v>
      </c>
      <c r="F119" s="10">
        <f>SUM(F95:F118)</f>
        <v>18364</v>
      </c>
      <c r="G119" s="11">
        <f t="shared" si="13"/>
        <v>9.0112414795826493E-3</v>
      </c>
      <c r="H119" s="10">
        <f>SUM(H95:H118)</f>
        <v>24054</v>
      </c>
      <c r="I119" s="10">
        <f>SUM(I95:I118)</f>
        <v>25980</v>
      </c>
      <c r="J119" s="10">
        <f>SUM(J95:J118)</f>
        <v>50034</v>
      </c>
      <c r="K119" s="11">
        <f t="shared" si="15"/>
        <v>2.4551756490385442E-2</v>
      </c>
      <c r="L119" s="3"/>
    </row>
    <row r="120" spans="1:12" x14ac:dyDescent="0.25">
      <c r="A120" s="12"/>
      <c r="B120" s="13"/>
      <c r="C120" s="1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x14ac:dyDescent="0.25">
      <c r="A121" s="12"/>
      <c r="B121" s="13"/>
      <c r="C121" s="1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x14ac:dyDescent="0.25">
      <c r="A122" s="12"/>
      <c r="B122" s="13"/>
      <c r="C122" s="1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x14ac:dyDescent="0.25">
      <c r="A123" s="19" t="s">
        <v>0</v>
      </c>
      <c r="B123" s="21" t="s">
        <v>4</v>
      </c>
      <c r="C123" s="22"/>
      <c r="D123" s="21" t="s">
        <v>18</v>
      </c>
      <c r="E123" s="23"/>
      <c r="F123" s="23"/>
      <c r="G123" s="22"/>
      <c r="H123" s="21" t="s">
        <v>19</v>
      </c>
      <c r="I123" s="23"/>
      <c r="J123" s="23"/>
      <c r="K123" s="22"/>
      <c r="L123" s="16" t="s">
        <v>2</v>
      </c>
    </row>
    <row r="124" spans="1:12" x14ac:dyDescent="0.25">
      <c r="A124" s="20"/>
      <c r="B124" s="4" t="s">
        <v>7</v>
      </c>
      <c r="C124" s="4" t="s">
        <v>8</v>
      </c>
      <c r="D124" s="4" t="s">
        <v>9</v>
      </c>
      <c r="E124" s="4" t="s">
        <v>10</v>
      </c>
      <c r="F124" s="4" t="s">
        <v>1</v>
      </c>
      <c r="G124" s="4" t="s">
        <v>11</v>
      </c>
      <c r="H124" s="4" t="s">
        <v>9</v>
      </c>
      <c r="I124" s="4" t="s">
        <v>10</v>
      </c>
      <c r="J124" s="4" t="s">
        <v>1</v>
      </c>
      <c r="K124" s="4" t="s">
        <v>11</v>
      </c>
      <c r="L124" s="4" t="s">
        <v>20</v>
      </c>
    </row>
    <row r="125" spans="1:12" x14ac:dyDescent="0.25">
      <c r="A125" s="5">
        <v>1</v>
      </c>
      <c r="B125" s="6" t="s">
        <v>45</v>
      </c>
      <c r="C125" s="7" t="s">
        <v>21</v>
      </c>
      <c r="D125" s="7">
        <v>26</v>
      </c>
      <c r="E125" s="7">
        <v>18</v>
      </c>
      <c r="F125" s="8">
        <f>D125+E125</f>
        <v>44</v>
      </c>
      <c r="G125" s="9">
        <f>F125/L125</f>
        <v>4.740000215454555E-4</v>
      </c>
      <c r="H125" s="7">
        <v>1</v>
      </c>
      <c r="I125" s="7">
        <v>0</v>
      </c>
      <c r="J125" s="8">
        <f>H125+I125</f>
        <v>1</v>
      </c>
      <c r="K125" s="9">
        <f>J125/L125</f>
        <v>1.0772727762396717E-5</v>
      </c>
      <c r="L125" s="8">
        <f>F5+J5+F35+J35+F65+J65+F95+J95+F125+J125</f>
        <v>92827</v>
      </c>
    </row>
    <row r="126" spans="1:12" x14ac:dyDescent="0.25">
      <c r="A126" s="5">
        <v>2</v>
      </c>
      <c r="B126" s="6" t="s">
        <v>46</v>
      </c>
      <c r="C126" s="7" t="s">
        <v>22</v>
      </c>
      <c r="D126" s="7">
        <v>91</v>
      </c>
      <c r="E126" s="7">
        <v>50</v>
      </c>
      <c r="F126" s="8">
        <f t="shared" ref="F126:F148" si="16">D126+E126</f>
        <v>141</v>
      </c>
      <c r="G126" s="9">
        <f t="shared" ref="G126:G149" si="17">F126/L126</f>
        <v>9.9985108600846679E-4</v>
      </c>
      <c r="H126" s="7">
        <v>1</v>
      </c>
      <c r="I126" s="7">
        <v>5</v>
      </c>
      <c r="J126" s="8">
        <f t="shared" ref="J126:J148" si="18">H126+I126</f>
        <v>6</v>
      </c>
      <c r="K126" s="9">
        <f t="shared" ref="K126:K149" si="19">J126/L126</f>
        <v>4.2546854723764546E-5</v>
      </c>
      <c r="L126" s="8">
        <f t="shared" ref="L126:L148" si="20">F6+J6+F36+J36+F66+J66+F96+J96+F126+J126</f>
        <v>141021</v>
      </c>
    </row>
    <row r="127" spans="1:12" x14ac:dyDescent="0.25">
      <c r="A127" s="5">
        <v>3</v>
      </c>
      <c r="B127" s="6" t="s">
        <v>47</v>
      </c>
      <c r="C127" s="7" t="s">
        <v>23</v>
      </c>
      <c r="D127" s="7">
        <v>39</v>
      </c>
      <c r="E127" s="7">
        <v>30</v>
      </c>
      <c r="F127" s="8">
        <f t="shared" si="16"/>
        <v>69</v>
      </c>
      <c r="G127" s="9">
        <f t="shared" si="17"/>
        <v>6.9283368979124616E-4</v>
      </c>
      <c r="H127" s="7">
        <v>1</v>
      </c>
      <c r="I127" s="7">
        <v>0</v>
      </c>
      <c r="J127" s="8">
        <f t="shared" si="18"/>
        <v>1</v>
      </c>
      <c r="K127" s="9">
        <f t="shared" si="19"/>
        <v>1.0041067967989075E-5</v>
      </c>
      <c r="L127" s="8">
        <f t="shared" si="20"/>
        <v>99591</v>
      </c>
    </row>
    <row r="128" spans="1:12" x14ac:dyDescent="0.25">
      <c r="A128" s="5">
        <v>4</v>
      </c>
      <c r="B128" s="6" t="s">
        <v>48</v>
      </c>
      <c r="C128" s="7" t="s">
        <v>24</v>
      </c>
      <c r="D128" s="7">
        <v>27</v>
      </c>
      <c r="E128" s="7">
        <v>9</v>
      </c>
      <c r="F128" s="8">
        <f t="shared" si="16"/>
        <v>36</v>
      </c>
      <c r="G128" s="9">
        <f t="shared" si="17"/>
        <v>4.9849068099365814E-4</v>
      </c>
      <c r="H128" s="7">
        <v>0</v>
      </c>
      <c r="I128" s="7">
        <v>2</v>
      </c>
      <c r="J128" s="8">
        <f t="shared" si="18"/>
        <v>2</v>
      </c>
      <c r="K128" s="9">
        <f t="shared" si="19"/>
        <v>2.7693926721869894E-5</v>
      </c>
      <c r="L128" s="8">
        <f t="shared" si="20"/>
        <v>72218</v>
      </c>
    </row>
    <row r="129" spans="1:12" x14ac:dyDescent="0.25">
      <c r="A129" s="5">
        <v>5</v>
      </c>
      <c r="B129" s="6" t="s">
        <v>49</v>
      </c>
      <c r="C129" s="7" t="s">
        <v>25</v>
      </c>
      <c r="D129" s="7">
        <v>23</v>
      </c>
      <c r="E129" s="7">
        <v>22</v>
      </c>
      <c r="F129" s="8">
        <f t="shared" si="16"/>
        <v>45</v>
      </c>
      <c r="G129" s="9">
        <f t="shared" si="17"/>
        <v>4.938813587224936E-4</v>
      </c>
      <c r="H129" s="7">
        <v>3</v>
      </c>
      <c r="I129" s="7">
        <v>0</v>
      </c>
      <c r="J129" s="8">
        <f t="shared" si="18"/>
        <v>3</v>
      </c>
      <c r="K129" s="9">
        <f t="shared" si="19"/>
        <v>3.2925423914832904E-5</v>
      </c>
      <c r="L129" s="8">
        <f t="shared" si="20"/>
        <v>91115</v>
      </c>
    </row>
    <row r="130" spans="1:12" x14ac:dyDescent="0.25">
      <c r="A130" s="5">
        <v>6</v>
      </c>
      <c r="B130" s="6" t="s">
        <v>50</v>
      </c>
      <c r="C130" s="7" t="s">
        <v>26</v>
      </c>
      <c r="D130" s="7">
        <v>59</v>
      </c>
      <c r="E130" s="7">
        <v>54</v>
      </c>
      <c r="F130" s="8">
        <f t="shared" si="16"/>
        <v>113</v>
      </c>
      <c r="G130" s="9">
        <f t="shared" si="17"/>
        <v>9.413136740389021E-4</v>
      </c>
      <c r="H130" s="7">
        <v>3</v>
      </c>
      <c r="I130" s="7">
        <v>5</v>
      </c>
      <c r="J130" s="8">
        <f t="shared" si="18"/>
        <v>8</v>
      </c>
      <c r="K130" s="9">
        <f t="shared" si="19"/>
        <v>6.6641676038152353E-5</v>
      </c>
      <c r="L130" s="8">
        <f t="shared" si="20"/>
        <v>120045</v>
      </c>
    </row>
    <row r="131" spans="1:12" x14ac:dyDescent="0.25">
      <c r="A131" s="5">
        <v>7</v>
      </c>
      <c r="B131" s="6" t="s">
        <v>51</v>
      </c>
      <c r="C131" s="7" t="s">
        <v>27</v>
      </c>
      <c r="D131" s="7">
        <v>30</v>
      </c>
      <c r="E131" s="7">
        <v>25</v>
      </c>
      <c r="F131" s="8">
        <f t="shared" si="16"/>
        <v>55</v>
      </c>
      <c r="G131" s="9">
        <f t="shared" si="17"/>
        <v>1.1382450331125827E-3</v>
      </c>
      <c r="H131" s="7">
        <v>0</v>
      </c>
      <c r="I131" s="7">
        <v>0</v>
      </c>
      <c r="J131" s="8">
        <f t="shared" si="18"/>
        <v>0</v>
      </c>
      <c r="K131" s="9">
        <f t="shared" si="19"/>
        <v>0</v>
      </c>
      <c r="L131" s="8">
        <f t="shared" si="20"/>
        <v>48320</v>
      </c>
    </row>
    <row r="132" spans="1:12" x14ac:dyDescent="0.25">
      <c r="A132" s="5">
        <v>8</v>
      </c>
      <c r="B132" s="6" t="s">
        <v>52</v>
      </c>
      <c r="C132" s="7" t="s">
        <v>28</v>
      </c>
      <c r="D132" s="7">
        <v>42</v>
      </c>
      <c r="E132" s="7">
        <v>27</v>
      </c>
      <c r="F132" s="8">
        <f t="shared" si="16"/>
        <v>69</v>
      </c>
      <c r="G132" s="9">
        <f t="shared" si="17"/>
        <v>8.498688245944648E-4</v>
      </c>
      <c r="H132" s="7">
        <v>2</v>
      </c>
      <c r="I132" s="7">
        <v>0</v>
      </c>
      <c r="J132" s="8">
        <f t="shared" si="18"/>
        <v>2</v>
      </c>
      <c r="K132" s="9">
        <f t="shared" si="19"/>
        <v>2.4633878973752601E-5</v>
      </c>
      <c r="L132" s="8">
        <f t="shared" si="20"/>
        <v>81189</v>
      </c>
    </row>
    <row r="133" spans="1:12" x14ac:dyDescent="0.25">
      <c r="A133" s="5">
        <v>9</v>
      </c>
      <c r="B133" s="6" t="s">
        <v>53</v>
      </c>
      <c r="C133" s="7" t="s">
        <v>29</v>
      </c>
      <c r="D133" s="7">
        <v>21</v>
      </c>
      <c r="E133" s="7">
        <v>17</v>
      </c>
      <c r="F133" s="8">
        <f t="shared" si="16"/>
        <v>38</v>
      </c>
      <c r="G133" s="9">
        <f t="shared" si="17"/>
        <v>4.2458574956144763E-4</v>
      </c>
      <c r="H133" s="7">
        <v>1</v>
      </c>
      <c r="I133" s="7">
        <v>5</v>
      </c>
      <c r="J133" s="8">
        <f t="shared" si="18"/>
        <v>6</v>
      </c>
      <c r="K133" s="9">
        <f t="shared" si="19"/>
        <v>6.7039855193912776E-5</v>
      </c>
      <c r="L133" s="8">
        <f t="shared" si="20"/>
        <v>89499</v>
      </c>
    </row>
    <row r="134" spans="1:12" x14ac:dyDescent="0.25">
      <c r="A134" s="5">
        <v>10</v>
      </c>
      <c r="B134" s="6" t="s">
        <v>54</v>
      </c>
      <c r="C134" s="7" t="s">
        <v>30</v>
      </c>
      <c r="D134" s="7">
        <v>24</v>
      </c>
      <c r="E134" s="7">
        <v>16</v>
      </c>
      <c r="F134" s="8">
        <f t="shared" si="16"/>
        <v>40</v>
      </c>
      <c r="G134" s="9">
        <f t="shared" si="17"/>
        <v>3.4583228863162811E-4</v>
      </c>
      <c r="H134" s="7">
        <v>0</v>
      </c>
      <c r="I134" s="7">
        <v>0</v>
      </c>
      <c r="J134" s="8">
        <f t="shared" si="18"/>
        <v>0</v>
      </c>
      <c r="K134" s="9">
        <f t="shared" si="19"/>
        <v>0</v>
      </c>
      <c r="L134" s="8">
        <f t="shared" si="20"/>
        <v>115663</v>
      </c>
    </row>
    <row r="135" spans="1:12" x14ac:dyDescent="0.25">
      <c r="A135" s="5">
        <v>11</v>
      </c>
      <c r="B135" s="6" t="s">
        <v>55</v>
      </c>
      <c r="C135" s="7" t="s">
        <v>31</v>
      </c>
      <c r="D135" s="7">
        <v>35</v>
      </c>
      <c r="E135" s="7">
        <v>20</v>
      </c>
      <c r="F135" s="8">
        <f t="shared" si="16"/>
        <v>55</v>
      </c>
      <c r="G135" s="9">
        <f t="shared" si="17"/>
        <v>8.461538461538462E-4</v>
      </c>
      <c r="H135" s="7">
        <v>1</v>
      </c>
      <c r="I135" s="7">
        <v>1</v>
      </c>
      <c r="J135" s="8">
        <f t="shared" si="18"/>
        <v>2</v>
      </c>
      <c r="K135" s="9">
        <f t="shared" si="19"/>
        <v>3.0769230769230768E-5</v>
      </c>
      <c r="L135" s="8">
        <f t="shared" si="20"/>
        <v>65000</v>
      </c>
    </row>
    <row r="136" spans="1:12" x14ac:dyDescent="0.25">
      <c r="A136" s="5">
        <v>12</v>
      </c>
      <c r="B136" s="6" t="s">
        <v>56</v>
      </c>
      <c r="C136" s="7" t="s">
        <v>32</v>
      </c>
      <c r="D136" s="7">
        <v>42</v>
      </c>
      <c r="E136" s="7">
        <v>15</v>
      </c>
      <c r="F136" s="8">
        <f t="shared" si="16"/>
        <v>57</v>
      </c>
      <c r="G136" s="9">
        <f t="shared" si="17"/>
        <v>6.8156544821896192E-4</v>
      </c>
      <c r="H136" s="7">
        <v>0</v>
      </c>
      <c r="I136" s="7">
        <v>0</v>
      </c>
      <c r="J136" s="8">
        <f t="shared" si="18"/>
        <v>0</v>
      </c>
      <c r="K136" s="9">
        <f t="shared" si="19"/>
        <v>0</v>
      </c>
      <c r="L136" s="8">
        <f t="shared" si="20"/>
        <v>83631</v>
      </c>
    </row>
    <row r="137" spans="1:12" x14ac:dyDescent="0.25">
      <c r="A137" s="5">
        <v>13</v>
      </c>
      <c r="B137" s="6" t="s">
        <v>57</v>
      </c>
      <c r="C137" s="7" t="s">
        <v>33</v>
      </c>
      <c r="D137" s="7">
        <v>45</v>
      </c>
      <c r="E137" s="7">
        <v>14</v>
      </c>
      <c r="F137" s="8">
        <f t="shared" si="16"/>
        <v>59</v>
      </c>
      <c r="G137" s="9">
        <f t="shared" si="17"/>
        <v>5.4254869144612216E-4</v>
      </c>
      <c r="H137" s="7">
        <v>0</v>
      </c>
      <c r="I137" s="7">
        <v>0</v>
      </c>
      <c r="J137" s="8">
        <f t="shared" si="18"/>
        <v>0</v>
      </c>
      <c r="K137" s="9">
        <f t="shared" si="19"/>
        <v>0</v>
      </c>
      <c r="L137" s="8">
        <f t="shared" si="20"/>
        <v>108746</v>
      </c>
    </row>
    <row r="138" spans="1:12" x14ac:dyDescent="0.25">
      <c r="A138" s="5">
        <v>14</v>
      </c>
      <c r="B138" s="6" t="s">
        <v>58</v>
      </c>
      <c r="C138" s="7" t="s">
        <v>34</v>
      </c>
      <c r="D138" s="7">
        <v>92</v>
      </c>
      <c r="E138" s="7">
        <v>50</v>
      </c>
      <c r="F138" s="8">
        <f t="shared" si="16"/>
        <v>142</v>
      </c>
      <c r="G138" s="9">
        <f t="shared" si="17"/>
        <v>9.6627561991344344E-4</v>
      </c>
      <c r="H138" s="7">
        <v>2</v>
      </c>
      <c r="I138" s="7">
        <v>4</v>
      </c>
      <c r="J138" s="8">
        <f t="shared" si="18"/>
        <v>6</v>
      </c>
      <c r="K138" s="9">
        <f t="shared" si="19"/>
        <v>4.0828547320286345E-5</v>
      </c>
      <c r="L138" s="8">
        <f t="shared" si="20"/>
        <v>146956</v>
      </c>
    </row>
    <row r="139" spans="1:12" x14ac:dyDescent="0.25">
      <c r="A139" s="5">
        <v>15</v>
      </c>
      <c r="B139" s="6" t="s">
        <v>59</v>
      </c>
      <c r="C139" s="7" t="s">
        <v>35</v>
      </c>
      <c r="D139" s="7">
        <v>32</v>
      </c>
      <c r="E139" s="7">
        <v>21</v>
      </c>
      <c r="F139" s="8">
        <f t="shared" si="16"/>
        <v>53</v>
      </c>
      <c r="G139" s="9">
        <f t="shared" si="17"/>
        <v>4.7923467127214202E-4</v>
      </c>
      <c r="H139" s="7">
        <v>1</v>
      </c>
      <c r="I139" s="7">
        <v>2</v>
      </c>
      <c r="J139" s="8">
        <f t="shared" si="18"/>
        <v>3</v>
      </c>
      <c r="K139" s="9">
        <f t="shared" si="19"/>
        <v>2.7126490826725018E-5</v>
      </c>
      <c r="L139" s="8">
        <f t="shared" si="20"/>
        <v>110593</v>
      </c>
    </row>
    <row r="140" spans="1:12" x14ac:dyDescent="0.25">
      <c r="A140" s="5">
        <v>16</v>
      </c>
      <c r="B140" s="6" t="s">
        <v>60</v>
      </c>
      <c r="C140" s="7" t="s">
        <v>36</v>
      </c>
      <c r="D140" s="7">
        <v>20</v>
      </c>
      <c r="E140" s="7">
        <v>10</v>
      </c>
      <c r="F140" s="8">
        <f t="shared" si="16"/>
        <v>30</v>
      </c>
      <c r="G140" s="9">
        <f t="shared" si="17"/>
        <v>5.9327229220637969E-4</v>
      </c>
      <c r="H140" s="7">
        <v>2</v>
      </c>
      <c r="I140" s="7">
        <v>1</v>
      </c>
      <c r="J140" s="8">
        <f t="shared" si="18"/>
        <v>3</v>
      </c>
      <c r="K140" s="9">
        <f t="shared" si="19"/>
        <v>5.9327229220637964E-5</v>
      </c>
      <c r="L140" s="8">
        <f t="shared" si="20"/>
        <v>50567</v>
      </c>
    </row>
    <row r="141" spans="1:12" x14ac:dyDescent="0.25">
      <c r="A141" s="5">
        <v>17</v>
      </c>
      <c r="B141" s="6" t="s">
        <v>61</v>
      </c>
      <c r="C141" s="7" t="s">
        <v>37</v>
      </c>
      <c r="D141" s="7">
        <v>29</v>
      </c>
      <c r="E141" s="7">
        <v>15</v>
      </c>
      <c r="F141" s="8">
        <f t="shared" si="16"/>
        <v>44</v>
      </c>
      <c r="G141" s="9">
        <f t="shared" si="17"/>
        <v>9.7838655163212662E-4</v>
      </c>
      <c r="H141" s="7">
        <v>1</v>
      </c>
      <c r="I141" s="7">
        <v>1</v>
      </c>
      <c r="J141" s="8">
        <f t="shared" si="18"/>
        <v>2</v>
      </c>
      <c r="K141" s="9">
        <f t="shared" si="19"/>
        <v>4.4472115983278487E-5</v>
      </c>
      <c r="L141" s="8">
        <f t="shared" si="20"/>
        <v>44972</v>
      </c>
    </row>
    <row r="142" spans="1:12" x14ac:dyDescent="0.25">
      <c r="A142" s="5">
        <v>18</v>
      </c>
      <c r="B142" s="6" t="s">
        <v>62</v>
      </c>
      <c r="C142" s="7" t="s">
        <v>38</v>
      </c>
      <c r="D142" s="7">
        <v>17</v>
      </c>
      <c r="E142" s="7">
        <v>8</v>
      </c>
      <c r="F142" s="8">
        <f t="shared" si="16"/>
        <v>25</v>
      </c>
      <c r="G142" s="9">
        <f t="shared" si="17"/>
        <v>3.6239236946626852E-4</v>
      </c>
      <c r="H142" s="7">
        <v>2</v>
      </c>
      <c r="I142" s="7">
        <v>0</v>
      </c>
      <c r="J142" s="8">
        <f t="shared" si="18"/>
        <v>2</v>
      </c>
      <c r="K142" s="9">
        <f t="shared" si="19"/>
        <v>2.899138955730148E-5</v>
      </c>
      <c r="L142" s="8">
        <f t="shared" si="20"/>
        <v>68986</v>
      </c>
    </row>
    <row r="143" spans="1:12" x14ac:dyDescent="0.25">
      <c r="A143" s="5">
        <v>19</v>
      </c>
      <c r="B143" s="6" t="s">
        <v>63</v>
      </c>
      <c r="C143" s="7" t="s">
        <v>39</v>
      </c>
      <c r="D143" s="7">
        <v>11</v>
      </c>
      <c r="E143" s="7">
        <v>11</v>
      </c>
      <c r="F143" s="8">
        <f t="shared" si="16"/>
        <v>22</v>
      </c>
      <c r="G143" s="9">
        <f t="shared" si="17"/>
        <v>4.2388393287219898E-4</v>
      </c>
      <c r="H143" s="7">
        <v>0</v>
      </c>
      <c r="I143" s="7">
        <v>3</v>
      </c>
      <c r="J143" s="8">
        <f t="shared" si="18"/>
        <v>3</v>
      </c>
      <c r="K143" s="9">
        <f t="shared" si="19"/>
        <v>5.7802354482572588E-5</v>
      </c>
      <c r="L143" s="8">
        <f t="shared" si="20"/>
        <v>51901</v>
      </c>
    </row>
    <row r="144" spans="1:12" x14ac:dyDescent="0.25">
      <c r="A144" s="5">
        <v>20</v>
      </c>
      <c r="B144" s="6" t="s">
        <v>64</v>
      </c>
      <c r="C144" s="7" t="s">
        <v>40</v>
      </c>
      <c r="D144" s="7">
        <v>7</v>
      </c>
      <c r="E144" s="7">
        <v>12</v>
      </c>
      <c r="F144" s="8">
        <f t="shared" si="16"/>
        <v>19</v>
      </c>
      <c r="G144" s="9">
        <f t="shared" si="17"/>
        <v>2.4306621635451848E-4</v>
      </c>
      <c r="H144" s="7">
        <v>3</v>
      </c>
      <c r="I144" s="7">
        <v>0</v>
      </c>
      <c r="J144" s="8">
        <f t="shared" si="18"/>
        <v>3</v>
      </c>
      <c r="K144" s="9">
        <f t="shared" si="19"/>
        <v>3.8378876266502919E-5</v>
      </c>
      <c r="L144" s="8">
        <f t="shared" si="20"/>
        <v>78168</v>
      </c>
    </row>
    <row r="145" spans="1:12" x14ac:dyDescent="0.25">
      <c r="A145" s="5">
        <v>21</v>
      </c>
      <c r="B145" s="6" t="s">
        <v>65</v>
      </c>
      <c r="C145" s="7" t="s">
        <v>41</v>
      </c>
      <c r="D145" s="7">
        <v>109</v>
      </c>
      <c r="E145" s="7">
        <v>63</v>
      </c>
      <c r="F145" s="8">
        <f t="shared" si="16"/>
        <v>172</v>
      </c>
      <c r="G145" s="9">
        <f t="shared" si="17"/>
        <v>2.0251018437845857E-3</v>
      </c>
      <c r="H145" s="7">
        <v>2</v>
      </c>
      <c r="I145" s="7">
        <v>1</v>
      </c>
      <c r="J145" s="8">
        <f t="shared" si="18"/>
        <v>3</v>
      </c>
      <c r="K145" s="9">
        <f t="shared" si="19"/>
        <v>3.5321543786940447E-5</v>
      </c>
      <c r="L145" s="8">
        <f t="shared" si="20"/>
        <v>84934</v>
      </c>
    </row>
    <row r="146" spans="1:12" x14ac:dyDescent="0.25">
      <c r="A146" s="5">
        <v>22</v>
      </c>
      <c r="B146" s="6" t="s">
        <v>66</v>
      </c>
      <c r="C146" s="7" t="s">
        <v>42</v>
      </c>
      <c r="D146" s="7">
        <v>201</v>
      </c>
      <c r="E146" s="7">
        <v>124</v>
      </c>
      <c r="F146" s="8">
        <f t="shared" si="16"/>
        <v>325</v>
      </c>
      <c r="G146" s="9">
        <f t="shared" si="17"/>
        <v>3.6063827426263345E-3</v>
      </c>
      <c r="H146" s="7">
        <v>1</v>
      </c>
      <c r="I146" s="7">
        <v>1</v>
      </c>
      <c r="J146" s="8">
        <f t="shared" si="18"/>
        <v>2</v>
      </c>
      <c r="K146" s="9">
        <f t="shared" si="19"/>
        <v>2.2193124570008211E-5</v>
      </c>
      <c r="L146" s="8">
        <f t="shared" si="20"/>
        <v>90118</v>
      </c>
    </row>
    <row r="147" spans="1:12" x14ac:dyDescent="0.25">
      <c r="A147" s="5">
        <v>23</v>
      </c>
      <c r="B147" s="6" t="s">
        <v>67</v>
      </c>
      <c r="C147" s="7" t="s">
        <v>43</v>
      </c>
      <c r="D147" s="7">
        <v>191</v>
      </c>
      <c r="E147" s="7">
        <v>99</v>
      </c>
      <c r="F147" s="8">
        <f t="shared" si="16"/>
        <v>290</v>
      </c>
      <c r="G147" s="9">
        <f t="shared" si="17"/>
        <v>3.3913368883899337E-3</v>
      </c>
      <c r="H147" s="7">
        <v>1</v>
      </c>
      <c r="I147" s="7">
        <v>1</v>
      </c>
      <c r="J147" s="8">
        <f t="shared" si="18"/>
        <v>2</v>
      </c>
      <c r="K147" s="9">
        <f t="shared" si="19"/>
        <v>2.3388530264758163E-5</v>
      </c>
      <c r="L147" s="8">
        <f t="shared" si="20"/>
        <v>85512</v>
      </c>
    </row>
    <row r="148" spans="1:12" x14ac:dyDescent="0.25">
      <c r="A148" s="5">
        <v>24</v>
      </c>
      <c r="B148" s="6" t="s">
        <v>68</v>
      </c>
      <c r="C148" s="7" t="s">
        <v>44</v>
      </c>
      <c r="D148" s="7">
        <v>2</v>
      </c>
      <c r="E148" s="7">
        <v>2</v>
      </c>
      <c r="F148" s="8">
        <f t="shared" si="16"/>
        <v>4</v>
      </c>
      <c r="G148" s="9">
        <f t="shared" si="17"/>
        <v>2.4499295645250197E-4</v>
      </c>
      <c r="H148" s="7">
        <v>1</v>
      </c>
      <c r="I148" s="7">
        <v>0</v>
      </c>
      <c r="J148" s="8">
        <f t="shared" si="18"/>
        <v>1</v>
      </c>
      <c r="K148" s="9">
        <f t="shared" si="19"/>
        <v>6.1248239113125493E-5</v>
      </c>
      <c r="L148" s="8">
        <f t="shared" si="20"/>
        <v>16327</v>
      </c>
    </row>
    <row r="149" spans="1:12" x14ac:dyDescent="0.25">
      <c r="A149" s="24" t="s">
        <v>1</v>
      </c>
      <c r="B149" s="25"/>
      <c r="C149" s="26"/>
      <c r="D149" s="10">
        <f>SUM(D125:D148)</f>
        <v>1215</v>
      </c>
      <c r="E149" s="10">
        <f>SUM(E125:E148)</f>
        <v>732</v>
      </c>
      <c r="F149" s="10">
        <f>SUM(F125:F148)</f>
        <v>1947</v>
      </c>
      <c r="G149" s="11">
        <f t="shared" si="17"/>
        <v>9.5539572864013374E-4</v>
      </c>
      <c r="H149" s="10">
        <f>SUM(H125:H148)</f>
        <v>29</v>
      </c>
      <c r="I149" s="10">
        <f>SUM(I125:I148)</f>
        <v>32</v>
      </c>
      <c r="J149" s="10">
        <f>SUM(J125:J148)</f>
        <v>61</v>
      </c>
      <c r="K149" s="11">
        <f t="shared" si="19"/>
        <v>2.9932788622007274E-5</v>
      </c>
      <c r="L149" s="17">
        <f>SUM(L125:L148)</f>
        <v>2037899</v>
      </c>
    </row>
  </sheetData>
  <mergeCells count="26">
    <mergeCell ref="A149:C149"/>
    <mergeCell ref="A119:C119"/>
    <mergeCell ref="A123:A124"/>
    <mergeCell ref="B123:C123"/>
    <mergeCell ref="D123:G123"/>
    <mergeCell ref="H123:K123"/>
    <mergeCell ref="D63:G63"/>
    <mergeCell ref="H63:K63"/>
    <mergeCell ref="A89:C89"/>
    <mergeCell ref="A93:A94"/>
    <mergeCell ref="B93:C93"/>
    <mergeCell ref="D93:G93"/>
    <mergeCell ref="H93:K93"/>
    <mergeCell ref="A59:C59"/>
    <mergeCell ref="A63:A64"/>
    <mergeCell ref="B63:C63"/>
    <mergeCell ref="H3:K3"/>
    <mergeCell ref="A3:A4"/>
    <mergeCell ref="A1:K1"/>
    <mergeCell ref="A33:A34"/>
    <mergeCell ref="B33:C33"/>
    <mergeCell ref="D33:G33"/>
    <mergeCell ref="H33:K33"/>
    <mergeCell ref="B3:C3"/>
    <mergeCell ref="D3:G3"/>
    <mergeCell ref="A29:C29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DAFDUK CETAK 01</cp:lastModifiedBy>
  <dcterms:created xsi:type="dcterms:W3CDTF">2015-06-05T18:17:20Z</dcterms:created>
  <dcterms:modified xsi:type="dcterms:W3CDTF">2024-07-26T04:34:00Z</dcterms:modified>
</cp:coreProperties>
</file>