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E64C9F7B-A7AC-4E5D-870E-1A278E4F657E}" xr6:coauthVersionLast="47" xr6:coauthVersionMax="47" xr10:uidLastSave="{00000000-0000-0000-0000-000000000000}"/>
  <bookViews>
    <workbookView xWindow="210" yWindow="195" windowWidth="10590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6" i="1"/>
  <c r="E15" i="1"/>
  <c r="H12" i="1"/>
  <c r="H13" i="1"/>
  <c r="H14" i="1"/>
  <c r="E14" i="1" s="1"/>
  <c r="H15" i="1"/>
  <c r="H17" i="1"/>
  <c r="H18" i="1"/>
  <c r="H19" i="1"/>
  <c r="G19" i="1" s="1"/>
  <c r="F20" i="1"/>
  <c r="D20" i="1"/>
  <c r="H7" i="1"/>
  <c r="G7" i="1" s="1"/>
  <c r="H8" i="1"/>
  <c r="G8" i="1" s="1"/>
  <c r="H9" i="1"/>
  <c r="H10" i="1"/>
  <c r="G10" i="1" s="1"/>
  <c r="H11" i="1"/>
  <c r="G11" i="1" s="1"/>
  <c r="H16" i="1"/>
  <c r="G16" i="1" s="1"/>
  <c r="H6" i="1"/>
  <c r="G6" i="1" s="1"/>
  <c r="G15" i="1" l="1"/>
  <c r="G14" i="1"/>
  <c r="G13" i="1"/>
  <c r="E13" i="1"/>
  <c r="G12" i="1"/>
  <c r="E12" i="1"/>
  <c r="G17" i="1"/>
  <c r="G18" i="1"/>
  <c r="E18" i="1"/>
  <c r="E17" i="1"/>
  <c r="E19" i="1"/>
  <c r="H20" i="1"/>
  <c r="E11" i="1"/>
  <c r="E10" i="1"/>
  <c r="E9" i="1"/>
  <c r="G9" i="1"/>
  <c r="E8" i="1"/>
  <c r="E7" i="1"/>
  <c r="E6" i="1"/>
  <c r="E16" i="1"/>
  <c r="E20" i="1" l="1"/>
  <c r="G20" i="1"/>
</calcChain>
</file>

<file path=xl/sharedStrings.xml><?xml version="1.0" encoding="utf-8"?>
<sst xmlns="http://schemas.openxmlformats.org/spreadsheetml/2006/main" count="30" uniqueCount="26">
  <si>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</si>
  <si>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</si>
  <si>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</si>
  <si>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</si>
  <si>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</si>
  <si>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</si>
  <si>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</si>
  <si>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</si>
  <si>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</si>
  <si>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DESA/KELURAHAN</t>
  </si>
  <si>
    <t>SIDAMULYA</t>
  </si>
  <si>
    <t>JUMLAH PENDUDUK PER DESA/KELURAHAN KECAMATAN KARANGPUCUNG</t>
  </si>
  <si>
    <t>KECAMATAN: 33.01.12 KARANGPUCUNG</t>
  </si>
  <si>
    <t>CIDADAP</t>
  </si>
  <si>
    <t>PANGAWAREN</t>
  </si>
  <si>
    <t>GUNUNGTELU</t>
  </si>
  <si>
    <t>SINDANGBARANG</t>
  </si>
  <si>
    <t>KARANGPUCUNG</t>
  </si>
  <si>
    <t>CIPOROS</t>
  </si>
  <si>
    <t>TAYEM</t>
  </si>
  <si>
    <t>BENGBULANG</t>
  </si>
  <si>
    <t>SURUSUNDA</t>
  </si>
  <si>
    <t>BABAKAN</t>
  </si>
  <si>
    <t>CIRUYUNG</t>
  </si>
  <si>
    <t>PAMULIHAN</t>
  </si>
  <si>
    <t>TAYEM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</si>
</sst>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85" zoomScaleNormal="85" workbookViewId="0">
      <selection activeCell="J8" sqref="J8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23.2851562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3" t="s">
        <v>11</v>
      </c>
      <c r="B1" s="3"/>
      <c r="C1" s="3"/>
      <c r="D1" s="3"/>
      <c r="E1" s="3"/>
      <c r="F1" s="3"/>
      <c r="G1" s="3"/>
      <c r="H1" s="3"/>
      <c r="I1" s="3"/>
    </row>
    <row r="3" spans="1:9" x14ac:dyDescent="0.25">
      <c r="A3" s="4" t="s">
        <v>12</v>
      </c>
      <c r="B3" s="4"/>
      <c r="C3" s="4"/>
      <c r="D3" s="4"/>
      <c r="E3" s="4"/>
      <c r="F3" s="4"/>
      <c r="G3" s="4"/>
      <c r="H3" s="4"/>
      <c r="I3" s="4"/>
    </row>
    <row r="4" spans="1:9" x14ac:dyDescent="0.25">
      <c r="A4" s="5" t="s">
        <v>0</v>
      </c>
      <c r="B4" s="6" t="s">
        <v>9</v>
      </c>
      <c r="C4" s="6"/>
      <c r="D4" s="6" t="s">
        <v>4</v>
      </c>
      <c r="E4" s="6"/>
      <c r="F4" s="6" t="s">
        <v>7</v>
      </c>
      <c r="G4" s="6"/>
      <c r="H4" s="6" t="s">
        <v>5</v>
      </c>
      <c r="I4" s="6"/>
    </row>
    <row r="5" spans="1:9" x14ac:dyDescent="0.25">
      <c r="A5" s="5"/>
      <c r="B5" s="7" t="s">
        <v>2</v>
      </c>
      <c r="C5" s="7" t="s">
        <v>3</v>
      </c>
      <c r="D5" s="7" t="s">
        <v>5</v>
      </c>
      <c r="E5" s="7" t="s">
        <v>6</v>
      </c>
      <c r="F5" s="7" t="s">
        <v>5</v>
      </c>
      <c r="G5" s="7" t="s">
        <v>6</v>
      </c>
      <c r="H5" s="7" t="s">
        <v>1</v>
      </c>
      <c r="I5" s="7" t="s">
        <v>6</v>
      </c>
    </row>
    <row r="6" spans="1:9" x14ac:dyDescent="0.25">
      <c r="A6" s="8">
        <v>1</v>
      </c>
      <c r="B6" s="9">
        <v>2001</v>
      </c>
      <c r="C6" s="10" t="s">
        <v>13</v>
      </c>
      <c r="D6" s="11">
        <v>2319</v>
      </c>
      <c r="E6" s="12">
        <f>D6/H6</f>
        <v>0.50866418074139064</v>
      </c>
      <c r="F6" s="11">
        <v>2240</v>
      </c>
      <c r="G6" s="12">
        <f>F6/H6</f>
        <v>0.49133581925860936</v>
      </c>
      <c r="H6" s="13">
        <f>D6+F6</f>
        <v>4559</v>
      </c>
      <c r="I6" s="12">
        <f>H6/$H$20</f>
        <v>5.4864913653047714E-2</v>
      </c>
    </row>
    <row r="7" spans="1:9" x14ac:dyDescent="0.25">
      <c r="A7" s="8">
        <v>2</v>
      </c>
      <c r="B7" s="9">
        <v>2002</v>
      </c>
      <c r="C7" s="10" t="s">
        <v>14</v>
      </c>
      <c r="D7" s="11">
        <v>2893</v>
      </c>
      <c r="E7" s="12">
        <f t="shared" ref="E7:E19" si="0">D7/H7</f>
        <v>0.50321795094799093</v>
      </c>
      <c r="F7" s="11">
        <v>2856</v>
      </c>
      <c r="G7" s="12">
        <f t="shared" ref="G7:G20" si="1">F7/H7</f>
        <v>0.49678204905200907</v>
      </c>
      <c r="H7" s="13">
        <f t="shared" ref="H7:H19" si="2">D7+F7</f>
        <v>5749</v>
      </c>
      <c r="I7" s="12">
        <f t="shared" ref="I7:I20" si="3">H7/$H$20</f>
        <v>6.9185871592755285E-2</v>
      </c>
    </row>
    <row r="8" spans="1:9" x14ac:dyDescent="0.25">
      <c r="A8" s="8">
        <v>3</v>
      </c>
      <c r="B8" s="9">
        <v>2003</v>
      </c>
      <c r="C8" s="10" t="s">
        <v>15</v>
      </c>
      <c r="D8" s="11">
        <v>3200</v>
      </c>
      <c r="E8" s="12">
        <f t="shared" si="0"/>
        <v>0.5191434133679429</v>
      </c>
      <c r="F8" s="11">
        <v>2964</v>
      </c>
      <c r="G8" s="12">
        <f t="shared" si="1"/>
        <v>0.4808565866320571</v>
      </c>
      <c r="H8" s="13">
        <f t="shared" si="2"/>
        <v>6164</v>
      </c>
      <c r="I8" s="12">
        <f t="shared" si="3"/>
        <v>7.4180155243997833E-2</v>
      </c>
    </row>
    <row r="9" spans="1:9" x14ac:dyDescent="0.25">
      <c r="A9" s="8">
        <v>4</v>
      </c>
      <c r="B9" s="9">
        <v>2004</v>
      </c>
      <c r="C9" s="10" t="s">
        <v>16</v>
      </c>
      <c r="D9" s="11">
        <v>4203</v>
      </c>
      <c r="E9" s="12">
        <f t="shared" si="0"/>
        <v>0.50620257738166929</v>
      </c>
      <c r="F9" s="11">
        <v>4100</v>
      </c>
      <c r="G9" s="12">
        <f t="shared" si="1"/>
        <v>0.49379742261833071</v>
      </c>
      <c r="H9" s="13">
        <f t="shared" si="2"/>
        <v>8303</v>
      </c>
      <c r="I9" s="12">
        <f t="shared" si="3"/>
        <v>9.9921776280161259E-2</v>
      </c>
    </row>
    <row r="10" spans="1:9" x14ac:dyDescent="0.25">
      <c r="A10" s="8">
        <v>5</v>
      </c>
      <c r="B10" s="9">
        <v>2005</v>
      </c>
      <c r="C10" s="10" t="s">
        <v>17</v>
      </c>
      <c r="D10" s="11">
        <v>3949</v>
      </c>
      <c r="E10" s="12">
        <f t="shared" si="0"/>
        <v>0.50331379046647973</v>
      </c>
      <c r="F10" s="11">
        <v>3897</v>
      </c>
      <c r="G10" s="12">
        <f t="shared" si="1"/>
        <v>0.49668620953352027</v>
      </c>
      <c r="H10" s="13">
        <f t="shared" si="2"/>
        <v>7846</v>
      </c>
      <c r="I10" s="12">
        <f t="shared" si="3"/>
        <v>9.4422047054576089E-2</v>
      </c>
    </row>
    <row r="11" spans="1:9" x14ac:dyDescent="0.25">
      <c r="A11" s="8">
        <v>6</v>
      </c>
      <c r="B11" s="9">
        <v>2006</v>
      </c>
      <c r="C11" s="10" t="s">
        <v>18</v>
      </c>
      <c r="D11" s="11">
        <v>5808</v>
      </c>
      <c r="E11" s="12">
        <f t="shared" si="0"/>
        <v>0.50482398956975227</v>
      </c>
      <c r="F11" s="11">
        <v>5697</v>
      </c>
      <c r="G11" s="12">
        <f t="shared" si="1"/>
        <v>0.49517601043024773</v>
      </c>
      <c r="H11" s="13">
        <f t="shared" si="2"/>
        <v>11505</v>
      </c>
      <c r="I11" s="12">
        <f t="shared" si="3"/>
        <v>0.13845598411456767</v>
      </c>
    </row>
    <row r="12" spans="1:9" x14ac:dyDescent="0.25">
      <c r="A12" s="8">
        <v>7</v>
      </c>
      <c r="B12" s="9">
        <v>2007</v>
      </c>
      <c r="C12" s="10" t="s">
        <v>19</v>
      </c>
      <c r="D12" s="11">
        <v>2328</v>
      </c>
      <c r="E12" s="12">
        <f t="shared" si="0"/>
        <v>0.50042992261392949</v>
      </c>
      <c r="F12" s="11">
        <v>2324</v>
      </c>
      <c r="G12" s="12">
        <f t="shared" si="1"/>
        <v>0.49957007738607051</v>
      </c>
      <c r="H12" s="13">
        <f t="shared" si="2"/>
        <v>4652</v>
      </c>
      <c r="I12" s="12">
        <f t="shared" si="3"/>
        <v>5.5984114567663515E-2</v>
      </c>
    </row>
    <row r="13" spans="1:9" x14ac:dyDescent="0.25">
      <c r="A13" s="8">
        <v>8</v>
      </c>
      <c r="B13" s="9">
        <v>2008</v>
      </c>
      <c r="C13" s="10" t="s">
        <v>20</v>
      </c>
      <c r="D13" s="11">
        <v>2288</v>
      </c>
      <c r="E13" s="12">
        <f t="shared" si="0"/>
        <v>0.50664304694419837</v>
      </c>
      <c r="F13" s="11">
        <v>2228</v>
      </c>
      <c r="G13" s="12">
        <f t="shared" si="1"/>
        <v>0.49335695305580157</v>
      </c>
      <c r="H13" s="13">
        <f t="shared" si="2"/>
        <v>4516</v>
      </c>
      <c r="I13" s="12">
        <f t="shared" si="3"/>
        <v>5.4347433660268368E-2</v>
      </c>
    </row>
    <row r="14" spans="1:9" x14ac:dyDescent="0.25">
      <c r="A14" s="8">
        <v>9</v>
      </c>
      <c r="B14" s="9">
        <v>2009</v>
      </c>
      <c r="C14" s="10" t="s">
        <v>21</v>
      </c>
      <c r="D14" s="11">
        <v>4059</v>
      </c>
      <c r="E14" s="12">
        <f t="shared" si="0"/>
        <v>0.50566836925376857</v>
      </c>
      <c r="F14" s="11">
        <v>3968</v>
      </c>
      <c r="G14" s="12">
        <f t="shared" si="1"/>
        <v>0.49433163074623149</v>
      </c>
      <c r="H14" s="13">
        <f t="shared" si="2"/>
        <v>8027</v>
      </c>
      <c r="I14" s="12">
        <f t="shared" si="3"/>
        <v>9.6600276791624043E-2</v>
      </c>
    </row>
    <row r="15" spans="1:9" x14ac:dyDescent="0.25">
      <c r="A15" s="8">
        <v>10</v>
      </c>
      <c r="B15" s="9">
        <v>2010</v>
      </c>
      <c r="C15" s="10" t="s">
        <v>22</v>
      </c>
      <c r="D15" s="11">
        <v>3008</v>
      </c>
      <c r="E15" s="12">
        <f t="shared" si="0"/>
        <v>0.51331058020477816</v>
      </c>
      <c r="F15" s="11">
        <v>2852</v>
      </c>
      <c r="G15" s="12">
        <f t="shared" si="1"/>
        <v>0.48668941979522184</v>
      </c>
      <c r="H15" s="13">
        <f t="shared" si="2"/>
        <v>5860</v>
      </c>
      <c r="I15" s="12">
        <f t="shared" si="3"/>
        <v>7.0521692039232198E-2</v>
      </c>
    </row>
    <row r="16" spans="1:9" x14ac:dyDescent="0.25">
      <c r="A16" s="8">
        <v>11</v>
      </c>
      <c r="B16" s="9">
        <v>2011</v>
      </c>
      <c r="C16" s="10" t="s">
        <v>23</v>
      </c>
      <c r="D16" s="11">
        <v>1496</v>
      </c>
      <c r="E16" s="12">
        <f t="shared" si="0"/>
        <v>0.49750581975390756</v>
      </c>
      <c r="F16" s="11">
        <v>1511</v>
      </c>
      <c r="G16" s="12">
        <f t="shared" si="1"/>
        <v>0.50249418024609249</v>
      </c>
      <c r="H16" s="13">
        <f t="shared" si="2"/>
        <v>3007</v>
      </c>
      <c r="I16" s="12">
        <f t="shared" si="3"/>
        <v>3.6187496239244235E-2</v>
      </c>
    </row>
    <row r="17" spans="1:9" x14ac:dyDescent="0.25">
      <c r="A17" s="8">
        <v>12</v>
      </c>
      <c r="B17" s="9">
        <v>2012</v>
      </c>
      <c r="C17" s="10" t="s">
        <v>24</v>
      </c>
      <c r="D17" s="11">
        <v>2459</v>
      </c>
      <c r="E17" s="12">
        <f t="shared" si="0"/>
        <v>0.51779321962518421</v>
      </c>
      <c r="F17" s="11">
        <v>2290</v>
      </c>
      <c r="G17" s="12">
        <f t="shared" si="1"/>
        <v>0.48220678037481574</v>
      </c>
      <c r="H17" s="13">
        <f t="shared" si="2"/>
        <v>4749</v>
      </c>
      <c r="I17" s="12">
        <f t="shared" si="3"/>
        <v>5.7151453156026238E-2</v>
      </c>
    </row>
    <row r="18" spans="1:9" x14ac:dyDescent="0.25">
      <c r="A18" s="8">
        <v>13</v>
      </c>
      <c r="B18" s="9">
        <v>2013</v>
      </c>
      <c r="C18" s="10" t="s">
        <v>25</v>
      </c>
      <c r="D18" s="11">
        <v>3426</v>
      </c>
      <c r="E18" s="12">
        <f t="shared" si="0"/>
        <v>0.51226076555023925</v>
      </c>
      <c r="F18" s="11">
        <v>3262</v>
      </c>
      <c r="G18" s="12">
        <f t="shared" si="1"/>
        <v>0.48773923444976075</v>
      </c>
      <c r="H18" s="13">
        <f t="shared" si="2"/>
        <v>6688</v>
      </c>
      <c r="I18" s="12">
        <f t="shared" si="3"/>
        <v>8.048619050484386E-2</v>
      </c>
    </row>
    <row r="19" spans="1:9" x14ac:dyDescent="0.25">
      <c r="A19" s="8">
        <v>14</v>
      </c>
      <c r="B19" s="9">
        <v>2014</v>
      </c>
      <c r="C19" s="10" t="s">
        <v>10</v>
      </c>
      <c r="D19" s="11">
        <v>759</v>
      </c>
      <c r="E19" s="12">
        <f t="shared" si="0"/>
        <v>0.51632653061224487</v>
      </c>
      <c r="F19" s="11">
        <v>711</v>
      </c>
      <c r="G19" s="12">
        <f t="shared" si="1"/>
        <v>0.48367346938775513</v>
      </c>
      <c r="H19" s="13">
        <f t="shared" si="2"/>
        <v>1470</v>
      </c>
      <c r="I19" s="12">
        <f t="shared" si="3"/>
        <v>1.7690595101991696E-2</v>
      </c>
    </row>
    <row r="20" spans="1:9" x14ac:dyDescent="0.25">
      <c r="A20" s="5" t="s">
        <v>8</v>
      </c>
      <c r="B20" s="5"/>
      <c r="C20" s="5"/>
      <c r="D20" s="14">
        <f>SUM(D6:D19)</f>
        <v>42195</v>
      </c>
      <c r="E20" s="15">
        <f>D20/H20</f>
        <v>0.50779228593778203</v>
      </c>
      <c r="F20" s="14">
        <f>SUM(F6:F19)</f>
        <v>40900</v>
      </c>
      <c r="G20" s="15">
        <f t="shared" si="1"/>
        <v>0.49220771406221792</v>
      </c>
      <c r="H20" s="14">
        <f>SUM(H6:H19)</f>
        <v>83095</v>
      </c>
      <c r="I20" s="15">
        <f t="shared" si="3"/>
        <v>1</v>
      </c>
    </row>
  </sheetData>
  <mergeCells count="8">
    <mergeCell ref="H4:I4"/>
    <mergeCell ref="A1:I1"/>
    <mergeCell ref="A20:C20"/>
    <mergeCell ref="A4:A5"/>
    <mergeCell ref="B4:C4"/>
    <mergeCell ref="D4:E4"/>
    <mergeCell ref="F4:G4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2023-11-10T01:15:22Z</dcterms:modified>
</cp:coreProperties>
</file>