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B6B38EB8-0625-4590-B191-1CDE00CD1306}" xr6:coauthVersionLast="47" xr6:coauthVersionMax="47" xr10:uidLastSave="{00000000-0000-0000-0000-000000000000}"/>
  <bookViews>
    <workbookView xWindow="-110" yWindow="-110" windowWidth="19420" windowHeight="10420" xr2:uid="{44F189A7-05A9-44BA-8BB2-49A4FEF434D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1" i="1" l="1"/>
  <c r="N42" i="1"/>
  <c r="N43" i="1"/>
  <c r="N44" i="1"/>
  <c r="N45" i="1"/>
  <c r="N46" i="1"/>
  <c r="N40" i="1"/>
  <c r="C21" i="1" l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B21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B16" i="1"/>
</calcChain>
</file>

<file path=xl/sharedStrings.xml><?xml version="1.0" encoding="utf-8"?>
<sst xmlns="http://schemas.openxmlformats.org/spreadsheetml/2006/main" count="156" uniqueCount="41">
  <si>
    <t xml:space="preserve">URAIAN KEGIATAN </t>
  </si>
  <si>
    <t>SIKAMPUH</t>
  </si>
  <si>
    <t>KEDAWUNG</t>
  </si>
  <si>
    <t>MUJUR</t>
  </si>
  <si>
    <t>GENTASARI</t>
  </si>
  <si>
    <t>MUJUR LOR</t>
  </si>
  <si>
    <t>BUNTU</t>
  </si>
  <si>
    <t>TOTAL</t>
  </si>
  <si>
    <t>L</t>
  </si>
  <si>
    <t>P</t>
  </si>
  <si>
    <t>JML</t>
  </si>
  <si>
    <t>STATUS GIZI TB/U</t>
  </si>
  <si>
    <t>Jml Bayi (0 -5 Bln) Sangat Pendek</t>
  </si>
  <si>
    <t>Jml Bayi (6 - 11 Bln) Sangat Pendek</t>
  </si>
  <si>
    <t>Jml Balita (12 - 23 Bln) Sangat Pendek</t>
  </si>
  <si>
    <t>Jml Balita (24 - 59 Bln) Sangat Pendek</t>
  </si>
  <si>
    <t>Jml Bayi (0 -5 Bln) Pendek</t>
  </si>
  <si>
    <t>Jml Bayi (6 - 11 Bln) Pendek</t>
  </si>
  <si>
    <t>Jml Balita (12 - 23 Bln) Pendek</t>
  </si>
  <si>
    <t>Jml Balita (24 - 59 Bln) Pendek</t>
  </si>
  <si>
    <t xml:space="preserve">Jml Anak (S) 0 - 59 bln </t>
  </si>
  <si>
    <t xml:space="preserve">Jml Anak (D) 0 - 59 bln </t>
  </si>
  <si>
    <t>D/S DESEMBER</t>
  </si>
  <si>
    <t>TOTAL STUNTING DESEMBER 2022</t>
  </si>
  <si>
    <t>URAIAN KEGIATAN</t>
  </si>
  <si>
    <t>POSYANDU</t>
  </si>
  <si>
    <t>S (Jml Bayi dan Balita Seluruhnya)</t>
  </si>
  <si>
    <t>TB/U (Balita Sangat Pendek)</t>
  </si>
  <si>
    <t>TB/U (Balita Pendek)</t>
  </si>
  <si>
    <t>Balita Stunting=Pendek dan Sangat Pendek (TB/U)</t>
  </si>
  <si>
    <t xml:space="preserve"> 0 - 5 bln</t>
  </si>
  <si>
    <t>6 - 11 bln</t>
  </si>
  <si>
    <t>12 - 23 bln</t>
  </si>
  <si>
    <t xml:space="preserve">24 - 59 bln </t>
  </si>
  <si>
    <t xml:space="preserve">0 - 59 bln </t>
  </si>
  <si>
    <t>JUMLAH</t>
  </si>
  <si>
    <t>(D)=N+T+O+B Jml Balita Datang</t>
  </si>
  <si>
    <t>D/S APRIL 2023</t>
  </si>
  <si>
    <t>JUMLAH STUNTING TAHUN 2022 DAN D/S BULAN DESEMBER TAHUN 2022</t>
  </si>
  <si>
    <t>UPTD PUSKESMAS KROYA II</t>
  </si>
  <si>
    <t>JUMLAH STUNTING BULAN APRIL DAN D/S BULAN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</si>
</sst>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charset val="134"/>
    </font>
    <font>
      <b/>
      <sz val="12"/>
      <color theme="1"/>
      <name val="Calibri"/>
      <charset val="134"/>
      <scheme val="minor"/>
    </font>
    <font>
      <b/>
      <i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0" fontId="3" fillId="0" borderId="2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  <xf numFmtId="0" fontId="3" fillId="2" borderId="0" xfId="2" applyFont="1" applyFill="1"/>
    <xf numFmtId="0" fontId="4" fillId="0" borderId="2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  <xf numFmtId="0" fontId="3" fillId="3" borderId="2" xfId="2" applyFont="1" applyFill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5" fillId="0" borderId="2" xfId="2" applyFont="1" applyBorder="1" applyAlignment="1">
      <alignment wrapText="1"/>
    </xf>
    <xf numFmtId="0" fontId="5" fillId="0" borderId="2" xfId="2" applyFont="1" applyBorder="1" applyAlignment="1">
      <alignment horizontal="center" vertical="center"/>
    </xf>
    <xf numFmtId="0" fontId="3" fillId="4" borderId="2" xfId="2" applyFont="1" applyFill="1" applyBorder="1" applyAlignment="1">
      <alignment horizontal="center" vertical="center"/>
    </xf>
    <xf numFmtId="0" fontId="3" fillId="0" borderId="2" xfId="2" applyFont="1" applyBorder="1" applyAlignment="1">
      <alignment horizontal="center" wrapText="1"/>
    </xf>
    <xf numFmtId="164" fontId="0" fillId="6" borderId="0" xfId="1" applyNumberFormat="1" applyFont="1" applyFill="1"/>
    <xf numFmtId="0" fontId="0" fillId="0" borderId="2" xfId="0" applyBorder="1"/>
    <xf numFmtId="0" fontId="5" fillId="0" borderId="2" xfId="2" applyFont="1" applyFill="1" applyBorder="1" applyAlignment="1">
      <alignment wrapText="1"/>
    </xf>
    <xf numFmtId="164" fontId="0" fillId="0" borderId="2" xfId="1" applyNumberFormat="1" applyFont="1" applyBorder="1"/>
    <xf numFmtId="164" fontId="0" fillId="5" borderId="2" xfId="1" applyNumberFormat="1" applyFont="1" applyFill="1" applyBorder="1"/>
    <xf numFmtId="164" fontId="0" fillId="6" borderId="2" xfId="1" applyNumberFormat="1" applyFont="1" applyFill="1" applyBorder="1"/>
    <xf numFmtId="0" fontId="0" fillId="5" borderId="2" xfId="0" applyFill="1" applyBorder="1"/>
    <xf numFmtId="0" fontId="0" fillId="6" borderId="2" xfId="0" applyFill="1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3">
    <cellStyle name="Normal" xfId="0" builtinId="0"/>
    <cellStyle name="Normal 2" xfId="2" xr:uid="{880C41CB-D3CA-4343-A659-6EE6D09885CA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D7A81-C5F8-4F07-B66C-ED8A99796F07}">
  <dimension ref="A1:AS46"/>
  <sheetViews>
    <sheetView tabSelected="1" topLeftCell="A25" zoomScale="77" zoomScaleNormal="77" workbookViewId="0">
      <selection activeCell="N43" sqref="N43"/>
    </sheetView>
  </sheetViews>
  <sheetFormatPr defaultRowHeight="14.5"/>
  <cols>
    <col min="1" max="1" width="34.54296875" customWidth="1"/>
    <col min="2" max="22" width="7.81640625" customWidth="1"/>
  </cols>
  <sheetData>
    <row r="1" spans="1:22" ht="18.5">
      <c r="A1" s="34" t="s">
        <v>38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2" ht="18.5">
      <c r="A2" s="34" t="s">
        <v>39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4" spans="1:22" s="3" customFormat="1" ht="15.5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s="3" customFormat="1" ht="15.5">
      <c r="A5" s="1"/>
      <c r="B5" s="4" t="s">
        <v>1</v>
      </c>
      <c r="C5" s="4"/>
      <c r="D5" s="4"/>
      <c r="E5" s="4" t="s">
        <v>2</v>
      </c>
      <c r="F5" s="4"/>
      <c r="G5" s="4"/>
      <c r="H5" s="4" t="s">
        <v>3</v>
      </c>
      <c r="I5" s="4"/>
      <c r="J5" s="4"/>
      <c r="K5" s="4" t="s">
        <v>4</v>
      </c>
      <c r="L5" s="4"/>
      <c r="M5" s="4"/>
      <c r="N5" s="4" t="s">
        <v>5</v>
      </c>
      <c r="O5" s="4"/>
      <c r="P5" s="4"/>
      <c r="Q5" s="4" t="s">
        <v>6</v>
      </c>
      <c r="R5" s="4"/>
      <c r="S5" s="4"/>
      <c r="T5" s="4" t="s">
        <v>7</v>
      </c>
      <c r="U5" s="4"/>
      <c r="V5" s="4"/>
    </row>
    <row r="6" spans="1:22" s="3" customFormat="1" ht="15.5">
      <c r="A6" s="5"/>
      <c r="B6" s="6" t="s">
        <v>8</v>
      </c>
      <c r="C6" s="6" t="s">
        <v>9</v>
      </c>
      <c r="D6" s="7" t="s">
        <v>10</v>
      </c>
      <c r="E6" s="6" t="s">
        <v>8</v>
      </c>
      <c r="F6" s="6" t="s">
        <v>9</v>
      </c>
      <c r="G6" s="7" t="s">
        <v>10</v>
      </c>
      <c r="H6" s="6" t="s">
        <v>8</v>
      </c>
      <c r="I6" s="6" t="s">
        <v>9</v>
      </c>
      <c r="J6" s="7" t="s">
        <v>10</v>
      </c>
      <c r="K6" s="6" t="s">
        <v>8</v>
      </c>
      <c r="L6" s="6" t="s">
        <v>9</v>
      </c>
      <c r="M6" s="7" t="s">
        <v>10</v>
      </c>
      <c r="N6" s="6" t="s">
        <v>8</v>
      </c>
      <c r="O6" s="6" t="s">
        <v>9</v>
      </c>
      <c r="P6" s="7" t="s">
        <v>10</v>
      </c>
      <c r="Q6" s="6" t="s">
        <v>8</v>
      </c>
      <c r="R6" s="6" t="s">
        <v>9</v>
      </c>
      <c r="S6" s="7" t="s">
        <v>10</v>
      </c>
      <c r="T6" s="6" t="s">
        <v>8</v>
      </c>
      <c r="U6" s="6" t="s">
        <v>9</v>
      </c>
      <c r="V6" s="7" t="s">
        <v>10</v>
      </c>
    </row>
    <row r="7" spans="1:22" ht="23" customHeight="1">
      <c r="A7" s="15" t="s">
        <v>11</v>
      </c>
      <c r="B7" s="8"/>
      <c r="C7" s="9"/>
      <c r="D7" s="10"/>
      <c r="E7" s="9"/>
      <c r="F7" s="9"/>
      <c r="G7" s="10"/>
      <c r="H7" s="9"/>
      <c r="I7" s="9"/>
      <c r="J7" s="10"/>
      <c r="K7" s="9"/>
      <c r="L7" s="9"/>
      <c r="M7" s="10"/>
      <c r="N7" s="9"/>
      <c r="O7" s="9"/>
      <c r="P7" s="10"/>
      <c r="Q7" s="9"/>
      <c r="R7" s="9"/>
      <c r="S7" s="10"/>
      <c r="T7" s="9"/>
      <c r="U7" s="9"/>
      <c r="V7" s="11"/>
    </row>
    <row r="8" spans="1:22" ht="15" customHeight="1">
      <c r="A8" s="12" t="s">
        <v>12</v>
      </c>
      <c r="B8" s="13">
        <v>0</v>
      </c>
      <c r="C8" s="13">
        <v>0</v>
      </c>
      <c r="D8" s="7">
        <v>0</v>
      </c>
      <c r="E8" s="13">
        <v>0</v>
      </c>
      <c r="F8" s="13">
        <v>0</v>
      </c>
      <c r="G8" s="7">
        <v>0</v>
      </c>
      <c r="H8" s="13">
        <v>0</v>
      </c>
      <c r="I8" s="13">
        <v>0</v>
      </c>
      <c r="J8" s="7">
        <v>0</v>
      </c>
      <c r="K8" s="13">
        <v>0</v>
      </c>
      <c r="L8" s="13">
        <v>0</v>
      </c>
      <c r="M8" s="7">
        <v>0</v>
      </c>
      <c r="N8" s="13">
        <v>0</v>
      </c>
      <c r="O8" s="13">
        <v>0</v>
      </c>
      <c r="P8" s="7">
        <v>0</v>
      </c>
      <c r="Q8" s="13">
        <v>0</v>
      </c>
      <c r="R8" s="13">
        <v>0</v>
      </c>
      <c r="S8" s="7">
        <v>0</v>
      </c>
      <c r="T8" s="14">
        <v>0</v>
      </c>
      <c r="U8" s="14">
        <v>0</v>
      </c>
      <c r="V8" s="7">
        <v>0</v>
      </c>
    </row>
    <row r="9" spans="1:22" ht="15" customHeight="1">
      <c r="A9" s="12" t="s">
        <v>13</v>
      </c>
      <c r="B9" s="13">
        <v>0</v>
      </c>
      <c r="C9" s="13">
        <v>0</v>
      </c>
      <c r="D9" s="7">
        <v>0</v>
      </c>
      <c r="E9" s="13">
        <v>0</v>
      </c>
      <c r="F9" s="13">
        <v>0</v>
      </c>
      <c r="G9" s="7">
        <v>0</v>
      </c>
      <c r="H9" s="13">
        <v>0</v>
      </c>
      <c r="I9" s="13">
        <v>0</v>
      </c>
      <c r="J9" s="7">
        <v>0</v>
      </c>
      <c r="K9" s="13">
        <v>0</v>
      </c>
      <c r="L9" s="13">
        <v>0</v>
      </c>
      <c r="M9" s="7">
        <v>0</v>
      </c>
      <c r="N9" s="13">
        <v>0</v>
      </c>
      <c r="O9" s="13">
        <v>0</v>
      </c>
      <c r="P9" s="7">
        <v>0</v>
      </c>
      <c r="Q9" s="13">
        <v>0</v>
      </c>
      <c r="R9" s="13">
        <v>0</v>
      </c>
      <c r="S9" s="7">
        <v>0</v>
      </c>
      <c r="T9" s="14">
        <v>0</v>
      </c>
      <c r="U9" s="14">
        <v>0</v>
      </c>
      <c r="V9" s="7">
        <v>0</v>
      </c>
    </row>
    <row r="10" spans="1:22" ht="15" customHeight="1">
      <c r="A10" s="12" t="s">
        <v>14</v>
      </c>
      <c r="B10" s="13">
        <v>0</v>
      </c>
      <c r="C10" s="13">
        <v>0</v>
      </c>
      <c r="D10" s="7">
        <v>0</v>
      </c>
      <c r="E10" s="13">
        <v>0</v>
      </c>
      <c r="F10" s="13">
        <v>0</v>
      </c>
      <c r="G10" s="7">
        <v>0</v>
      </c>
      <c r="H10" s="13">
        <v>0</v>
      </c>
      <c r="I10" s="13">
        <v>0</v>
      </c>
      <c r="J10" s="7">
        <v>0</v>
      </c>
      <c r="K10" s="13">
        <v>0</v>
      </c>
      <c r="L10" s="13">
        <v>0</v>
      </c>
      <c r="M10" s="7">
        <v>0</v>
      </c>
      <c r="N10" s="13">
        <v>1</v>
      </c>
      <c r="O10" s="13">
        <v>0</v>
      </c>
      <c r="P10" s="7">
        <v>1</v>
      </c>
      <c r="Q10" s="13">
        <v>0</v>
      </c>
      <c r="R10" s="13">
        <v>0</v>
      </c>
      <c r="S10" s="7">
        <v>0</v>
      </c>
      <c r="T10" s="14">
        <v>1</v>
      </c>
      <c r="U10" s="14">
        <v>0</v>
      </c>
      <c r="V10" s="7">
        <v>1</v>
      </c>
    </row>
    <row r="11" spans="1:22" ht="15" customHeight="1">
      <c r="A11" s="12" t="s">
        <v>15</v>
      </c>
      <c r="B11" s="13">
        <v>0</v>
      </c>
      <c r="C11" s="13">
        <v>0</v>
      </c>
      <c r="D11" s="7">
        <v>0</v>
      </c>
      <c r="E11" s="13">
        <v>2</v>
      </c>
      <c r="F11" s="13">
        <v>1</v>
      </c>
      <c r="G11" s="7">
        <v>3</v>
      </c>
      <c r="H11" s="13">
        <v>0</v>
      </c>
      <c r="I11" s="13">
        <v>0</v>
      </c>
      <c r="J11" s="7">
        <v>0</v>
      </c>
      <c r="K11" s="13">
        <v>0</v>
      </c>
      <c r="L11" s="13">
        <v>0</v>
      </c>
      <c r="M11" s="7">
        <v>0</v>
      </c>
      <c r="N11" s="13">
        <v>1</v>
      </c>
      <c r="O11" s="13">
        <v>1</v>
      </c>
      <c r="P11" s="7">
        <v>2</v>
      </c>
      <c r="Q11" s="13">
        <v>0</v>
      </c>
      <c r="R11" s="13">
        <v>0</v>
      </c>
      <c r="S11" s="7">
        <v>0</v>
      </c>
      <c r="T11" s="14">
        <v>3</v>
      </c>
      <c r="U11" s="14">
        <v>2</v>
      </c>
      <c r="V11" s="7">
        <v>5</v>
      </c>
    </row>
    <row r="12" spans="1:22" ht="15" customHeight="1">
      <c r="A12" s="12" t="s">
        <v>16</v>
      </c>
      <c r="B12" s="13">
        <v>0</v>
      </c>
      <c r="C12" s="13">
        <v>0</v>
      </c>
      <c r="D12" s="7">
        <v>0</v>
      </c>
      <c r="E12" s="13">
        <v>0</v>
      </c>
      <c r="F12" s="13">
        <v>0</v>
      </c>
      <c r="G12" s="7">
        <v>0</v>
      </c>
      <c r="H12" s="13">
        <v>0</v>
      </c>
      <c r="I12" s="13">
        <v>0</v>
      </c>
      <c r="J12" s="7">
        <v>0</v>
      </c>
      <c r="K12" s="13">
        <v>0</v>
      </c>
      <c r="L12" s="13">
        <v>0</v>
      </c>
      <c r="M12" s="7">
        <v>0</v>
      </c>
      <c r="N12" s="13">
        <v>0</v>
      </c>
      <c r="O12" s="13">
        <v>0</v>
      </c>
      <c r="P12" s="7">
        <v>0</v>
      </c>
      <c r="Q12" s="13">
        <v>1</v>
      </c>
      <c r="R12" s="13">
        <v>0</v>
      </c>
      <c r="S12" s="7">
        <v>1</v>
      </c>
      <c r="T12" s="14">
        <v>1</v>
      </c>
      <c r="U12" s="14">
        <v>0</v>
      </c>
      <c r="V12" s="7">
        <v>1</v>
      </c>
    </row>
    <row r="13" spans="1:22" ht="15" customHeight="1">
      <c r="A13" s="12" t="s">
        <v>17</v>
      </c>
      <c r="B13" s="13">
        <v>1</v>
      </c>
      <c r="C13" s="13">
        <v>0</v>
      </c>
      <c r="D13" s="7">
        <v>1</v>
      </c>
      <c r="E13" s="13">
        <v>0</v>
      </c>
      <c r="F13" s="13">
        <v>0</v>
      </c>
      <c r="G13" s="7">
        <v>0</v>
      </c>
      <c r="H13" s="13">
        <v>0</v>
      </c>
      <c r="I13" s="13">
        <v>0</v>
      </c>
      <c r="J13" s="7">
        <v>0</v>
      </c>
      <c r="K13" s="13">
        <v>0</v>
      </c>
      <c r="L13" s="13">
        <v>0</v>
      </c>
      <c r="M13" s="7">
        <v>0</v>
      </c>
      <c r="N13" s="13">
        <v>0</v>
      </c>
      <c r="O13" s="13">
        <v>0</v>
      </c>
      <c r="P13" s="7">
        <v>0</v>
      </c>
      <c r="Q13" s="13">
        <v>0</v>
      </c>
      <c r="R13" s="13">
        <v>0</v>
      </c>
      <c r="S13" s="7">
        <v>0</v>
      </c>
      <c r="T13" s="14">
        <v>1</v>
      </c>
      <c r="U13" s="14">
        <v>0</v>
      </c>
      <c r="V13" s="7">
        <v>1</v>
      </c>
    </row>
    <row r="14" spans="1:22" ht="15" customHeight="1">
      <c r="A14" s="12" t="s">
        <v>18</v>
      </c>
      <c r="B14" s="13">
        <v>0</v>
      </c>
      <c r="C14" s="13">
        <v>0</v>
      </c>
      <c r="D14" s="7">
        <v>0</v>
      </c>
      <c r="E14" s="13">
        <v>1</v>
      </c>
      <c r="F14" s="13">
        <v>0</v>
      </c>
      <c r="G14" s="7">
        <v>1</v>
      </c>
      <c r="H14" s="13">
        <v>2</v>
      </c>
      <c r="I14" s="13">
        <v>1</v>
      </c>
      <c r="J14" s="7">
        <v>3</v>
      </c>
      <c r="K14" s="13">
        <v>0</v>
      </c>
      <c r="L14" s="13">
        <v>0</v>
      </c>
      <c r="M14" s="7">
        <v>0</v>
      </c>
      <c r="N14" s="13">
        <v>0</v>
      </c>
      <c r="O14" s="13">
        <v>0</v>
      </c>
      <c r="P14" s="7">
        <v>0</v>
      </c>
      <c r="Q14" s="13">
        <v>2</v>
      </c>
      <c r="R14" s="13">
        <v>2</v>
      </c>
      <c r="S14" s="7">
        <v>4</v>
      </c>
      <c r="T14" s="14">
        <v>5</v>
      </c>
      <c r="U14" s="14">
        <v>3</v>
      </c>
      <c r="V14" s="7">
        <v>8</v>
      </c>
    </row>
    <row r="15" spans="1:22" ht="15" customHeight="1">
      <c r="A15" s="12" t="s">
        <v>19</v>
      </c>
      <c r="B15" s="13">
        <v>2</v>
      </c>
      <c r="C15" s="13">
        <v>1</v>
      </c>
      <c r="D15" s="7">
        <v>3</v>
      </c>
      <c r="E15" s="13">
        <v>8</v>
      </c>
      <c r="F15" s="13">
        <v>3</v>
      </c>
      <c r="G15" s="7">
        <v>11</v>
      </c>
      <c r="H15" s="13">
        <v>1</v>
      </c>
      <c r="I15" s="13">
        <v>1</v>
      </c>
      <c r="J15" s="7">
        <v>2</v>
      </c>
      <c r="K15" s="13">
        <v>2</v>
      </c>
      <c r="L15" s="13">
        <v>2</v>
      </c>
      <c r="M15" s="7">
        <v>4</v>
      </c>
      <c r="N15" s="13">
        <v>1</v>
      </c>
      <c r="O15" s="13">
        <v>2</v>
      </c>
      <c r="P15" s="7">
        <v>3</v>
      </c>
      <c r="Q15" s="13">
        <v>1</v>
      </c>
      <c r="R15" s="13">
        <v>4</v>
      </c>
      <c r="S15" s="7">
        <v>5</v>
      </c>
      <c r="T15" s="14">
        <v>15</v>
      </c>
      <c r="U15" s="14">
        <v>13</v>
      </c>
      <c r="V15" s="7">
        <v>28</v>
      </c>
    </row>
    <row r="16" spans="1:22" ht="17" customHeight="1">
      <c r="A16" s="18" t="s">
        <v>23</v>
      </c>
      <c r="B16" s="17">
        <f>SUM(B8:B15)</f>
        <v>3</v>
      </c>
      <c r="C16" s="17">
        <f t="shared" ref="C16:V16" si="0">SUM(C8:C15)</f>
        <v>1</v>
      </c>
      <c r="D16" s="22">
        <f t="shared" si="0"/>
        <v>4</v>
      </c>
      <c r="E16" s="17">
        <f t="shared" si="0"/>
        <v>11</v>
      </c>
      <c r="F16" s="17">
        <f t="shared" si="0"/>
        <v>4</v>
      </c>
      <c r="G16" s="22">
        <f t="shared" si="0"/>
        <v>15</v>
      </c>
      <c r="H16" s="17">
        <f t="shared" si="0"/>
        <v>3</v>
      </c>
      <c r="I16" s="17">
        <f t="shared" si="0"/>
        <v>2</v>
      </c>
      <c r="J16" s="22">
        <f t="shared" si="0"/>
        <v>5</v>
      </c>
      <c r="K16" s="17">
        <f t="shared" si="0"/>
        <v>2</v>
      </c>
      <c r="L16" s="17">
        <f t="shared" si="0"/>
        <v>2</v>
      </c>
      <c r="M16" s="22">
        <f t="shared" si="0"/>
        <v>4</v>
      </c>
      <c r="N16" s="17">
        <f t="shared" si="0"/>
        <v>3</v>
      </c>
      <c r="O16" s="17">
        <f t="shared" si="0"/>
        <v>3</v>
      </c>
      <c r="P16" s="22">
        <f t="shared" si="0"/>
        <v>6</v>
      </c>
      <c r="Q16" s="17">
        <f t="shared" si="0"/>
        <v>4</v>
      </c>
      <c r="R16" s="17">
        <f t="shared" si="0"/>
        <v>6</v>
      </c>
      <c r="S16" s="22">
        <f t="shared" si="0"/>
        <v>10</v>
      </c>
      <c r="T16" s="17">
        <f t="shared" si="0"/>
        <v>26</v>
      </c>
      <c r="U16" s="17">
        <f t="shared" si="0"/>
        <v>18</v>
      </c>
      <c r="V16" s="23">
        <f t="shared" si="0"/>
        <v>44</v>
      </c>
    </row>
    <row r="18" spans="1:45" ht="15.5">
      <c r="A18" s="18" t="s">
        <v>24</v>
      </c>
      <c r="B18" s="4" t="s">
        <v>1</v>
      </c>
      <c r="C18" s="4"/>
      <c r="D18" s="4"/>
      <c r="E18" s="4" t="s">
        <v>2</v>
      </c>
      <c r="F18" s="4"/>
      <c r="G18" s="4"/>
      <c r="H18" s="4" t="s">
        <v>3</v>
      </c>
      <c r="I18" s="4"/>
      <c r="J18" s="4"/>
      <c r="K18" s="4" t="s">
        <v>4</v>
      </c>
      <c r="L18" s="4"/>
      <c r="M18" s="4"/>
      <c r="N18" s="4" t="s">
        <v>5</v>
      </c>
      <c r="O18" s="4"/>
      <c r="P18" s="4"/>
      <c r="Q18" s="4" t="s">
        <v>6</v>
      </c>
      <c r="R18" s="4"/>
      <c r="S18" s="4"/>
      <c r="T18" s="4" t="s">
        <v>7</v>
      </c>
      <c r="U18" s="4"/>
      <c r="V18" s="4"/>
    </row>
    <row r="19" spans="1:45">
      <c r="A19" s="17" t="s">
        <v>20</v>
      </c>
      <c r="B19" s="17">
        <v>264</v>
      </c>
      <c r="C19" s="17">
        <v>239</v>
      </c>
      <c r="D19" s="17">
        <v>503</v>
      </c>
      <c r="E19" s="17">
        <v>377</v>
      </c>
      <c r="F19" s="17">
        <v>280</v>
      </c>
      <c r="G19" s="17">
        <v>657</v>
      </c>
      <c r="H19" s="17">
        <v>286</v>
      </c>
      <c r="I19" s="17">
        <v>248</v>
      </c>
      <c r="J19" s="17">
        <v>534</v>
      </c>
      <c r="K19" s="17">
        <v>480</v>
      </c>
      <c r="L19" s="17">
        <v>372</v>
      </c>
      <c r="M19" s="17">
        <v>852</v>
      </c>
      <c r="N19" s="17">
        <v>135</v>
      </c>
      <c r="O19" s="17">
        <v>126</v>
      </c>
      <c r="P19" s="17">
        <v>261</v>
      </c>
      <c r="Q19" s="17">
        <v>140</v>
      </c>
      <c r="R19" s="17">
        <v>109</v>
      </c>
      <c r="S19" s="17">
        <v>249</v>
      </c>
      <c r="T19" s="17">
        <v>1682</v>
      </c>
      <c r="U19" s="17">
        <v>1374</v>
      </c>
      <c r="V19" s="17">
        <v>3056</v>
      </c>
    </row>
    <row r="20" spans="1:45">
      <c r="A20" s="17" t="s">
        <v>21</v>
      </c>
      <c r="B20" s="17">
        <v>246</v>
      </c>
      <c r="C20" s="17">
        <v>217</v>
      </c>
      <c r="D20" s="17">
        <v>463</v>
      </c>
      <c r="E20" s="17">
        <v>346</v>
      </c>
      <c r="F20" s="17">
        <v>261</v>
      </c>
      <c r="G20" s="17">
        <v>607</v>
      </c>
      <c r="H20" s="17">
        <v>280</v>
      </c>
      <c r="I20" s="17">
        <v>240</v>
      </c>
      <c r="J20" s="17">
        <v>520</v>
      </c>
      <c r="K20" s="17">
        <v>452</v>
      </c>
      <c r="L20" s="17">
        <v>343</v>
      </c>
      <c r="M20" s="17">
        <v>795</v>
      </c>
      <c r="N20" s="17">
        <v>118</v>
      </c>
      <c r="O20" s="17">
        <v>109</v>
      </c>
      <c r="P20" s="17">
        <v>227</v>
      </c>
      <c r="Q20" s="17">
        <v>122</v>
      </c>
      <c r="R20" s="17">
        <v>95</v>
      </c>
      <c r="S20" s="17">
        <v>217</v>
      </c>
      <c r="T20" s="17">
        <v>1564</v>
      </c>
      <c r="U20" s="17">
        <v>1265</v>
      </c>
      <c r="V20" s="17">
        <v>2829</v>
      </c>
    </row>
    <row r="21" spans="1:45">
      <c r="A21" s="17" t="s">
        <v>22</v>
      </c>
      <c r="B21" s="19">
        <f>B20/B19</f>
        <v>0.93181818181818177</v>
      </c>
      <c r="C21" s="19">
        <f t="shared" ref="C21:V21" si="1">C20/C19</f>
        <v>0.90794979079497906</v>
      </c>
      <c r="D21" s="20">
        <f t="shared" si="1"/>
        <v>0.92047713717693835</v>
      </c>
      <c r="E21" s="19">
        <f t="shared" si="1"/>
        <v>0.91777188328912462</v>
      </c>
      <c r="F21" s="19">
        <f t="shared" si="1"/>
        <v>0.93214285714285716</v>
      </c>
      <c r="G21" s="20">
        <f t="shared" si="1"/>
        <v>0.923896499238965</v>
      </c>
      <c r="H21" s="19">
        <f t="shared" si="1"/>
        <v>0.97902097902097907</v>
      </c>
      <c r="I21" s="19">
        <f t="shared" si="1"/>
        <v>0.967741935483871</v>
      </c>
      <c r="J21" s="20">
        <f t="shared" si="1"/>
        <v>0.97378277153558057</v>
      </c>
      <c r="K21" s="19">
        <f t="shared" si="1"/>
        <v>0.94166666666666665</v>
      </c>
      <c r="L21" s="19">
        <f t="shared" si="1"/>
        <v>0.92204301075268813</v>
      </c>
      <c r="M21" s="20">
        <f t="shared" si="1"/>
        <v>0.93309859154929575</v>
      </c>
      <c r="N21" s="19">
        <f t="shared" si="1"/>
        <v>0.87407407407407411</v>
      </c>
      <c r="O21" s="19">
        <f t="shared" si="1"/>
        <v>0.86507936507936511</v>
      </c>
      <c r="P21" s="20">
        <f t="shared" si="1"/>
        <v>0.86973180076628354</v>
      </c>
      <c r="Q21" s="19">
        <f t="shared" si="1"/>
        <v>0.87142857142857144</v>
      </c>
      <c r="R21" s="19">
        <f t="shared" si="1"/>
        <v>0.87155963302752293</v>
      </c>
      <c r="S21" s="20">
        <f t="shared" si="1"/>
        <v>0.87148594377510036</v>
      </c>
      <c r="T21" s="19">
        <f t="shared" si="1"/>
        <v>0.92984542211652799</v>
      </c>
      <c r="U21" s="19">
        <f t="shared" si="1"/>
        <v>0.92066957787481807</v>
      </c>
      <c r="V21" s="21">
        <f t="shared" si="1"/>
        <v>0.92571989528795806</v>
      </c>
    </row>
    <row r="23" spans="1:45" ht="18.5">
      <c r="A23" s="34" t="s">
        <v>40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</row>
    <row r="24" spans="1:45" ht="18.5">
      <c r="A24" s="34" t="s">
        <v>39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</row>
    <row r="26" spans="1:45">
      <c r="A26" s="24" t="s">
        <v>25</v>
      </c>
      <c r="B26" s="27" t="s">
        <v>26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8" t="s">
        <v>27</v>
      </c>
      <c r="N26" s="29"/>
      <c r="O26" s="29"/>
      <c r="P26" s="29"/>
      <c r="Q26" s="29"/>
      <c r="R26" s="29"/>
      <c r="S26" s="29"/>
      <c r="T26" s="29"/>
      <c r="U26" s="29"/>
      <c r="V26" s="29"/>
      <c r="W26" s="30"/>
      <c r="X26" s="28" t="s">
        <v>28</v>
      </c>
      <c r="Y26" s="29"/>
      <c r="Z26" s="29"/>
      <c r="AA26" s="29"/>
      <c r="AB26" s="29"/>
      <c r="AC26" s="29"/>
      <c r="AD26" s="29"/>
      <c r="AE26" s="29"/>
      <c r="AF26" s="29"/>
      <c r="AG26" s="29"/>
      <c r="AH26" s="30"/>
      <c r="AI26" s="28" t="s">
        <v>29</v>
      </c>
      <c r="AJ26" s="29"/>
      <c r="AK26" s="29"/>
      <c r="AL26" s="29"/>
      <c r="AM26" s="29"/>
      <c r="AN26" s="29"/>
      <c r="AO26" s="29"/>
      <c r="AP26" s="29"/>
      <c r="AQ26" s="29"/>
      <c r="AR26" s="29"/>
      <c r="AS26" s="30"/>
    </row>
    <row r="27" spans="1:45">
      <c r="A27" s="24"/>
      <c r="B27" s="28" t="s">
        <v>30</v>
      </c>
      <c r="C27" s="30"/>
      <c r="D27" s="28" t="s">
        <v>31</v>
      </c>
      <c r="E27" s="30"/>
      <c r="F27" s="28" t="s">
        <v>32</v>
      </c>
      <c r="G27" s="30"/>
      <c r="H27" s="28" t="s">
        <v>33</v>
      </c>
      <c r="I27" s="30"/>
      <c r="J27" s="28" t="s">
        <v>34</v>
      </c>
      <c r="K27" s="29"/>
      <c r="L27" s="30"/>
      <c r="M27" s="28" t="s">
        <v>30</v>
      </c>
      <c r="N27" s="30"/>
      <c r="O27" s="28" t="s">
        <v>31</v>
      </c>
      <c r="P27" s="30"/>
      <c r="Q27" s="28" t="s">
        <v>32</v>
      </c>
      <c r="R27" s="30"/>
      <c r="S27" s="28" t="s">
        <v>33</v>
      </c>
      <c r="T27" s="30"/>
      <c r="U27" s="28" t="s">
        <v>34</v>
      </c>
      <c r="V27" s="29"/>
      <c r="W27" s="30"/>
      <c r="X27" s="28" t="s">
        <v>30</v>
      </c>
      <c r="Y27" s="30"/>
      <c r="Z27" s="28" t="s">
        <v>31</v>
      </c>
      <c r="AA27" s="30"/>
      <c r="AB27" s="28" t="s">
        <v>32</v>
      </c>
      <c r="AC27" s="30"/>
      <c r="AD27" s="28" t="s">
        <v>33</v>
      </c>
      <c r="AE27" s="30"/>
      <c r="AF27" s="28" t="s">
        <v>34</v>
      </c>
      <c r="AG27" s="29"/>
      <c r="AH27" s="30"/>
      <c r="AI27" s="28" t="s">
        <v>30</v>
      </c>
      <c r="AJ27" s="30"/>
      <c r="AK27" s="28" t="s">
        <v>31</v>
      </c>
      <c r="AL27" s="30"/>
      <c r="AM27" s="28" t="s">
        <v>32</v>
      </c>
      <c r="AN27" s="30"/>
      <c r="AO27" s="28" t="s">
        <v>33</v>
      </c>
      <c r="AP27" s="30"/>
      <c r="AQ27" s="28" t="s">
        <v>34</v>
      </c>
      <c r="AR27" s="29"/>
      <c r="AS27" s="30"/>
    </row>
    <row r="28" spans="1:45">
      <c r="A28" s="24"/>
      <c r="B28" s="26" t="s">
        <v>8</v>
      </c>
      <c r="C28" s="26" t="s">
        <v>9</v>
      </c>
      <c r="D28" s="26" t="s">
        <v>8</v>
      </c>
      <c r="E28" s="26" t="s">
        <v>9</v>
      </c>
      <c r="F28" s="26" t="s">
        <v>8</v>
      </c>
      <c r="G28" s="26" t="s">
        <v>9</v>
      </c>
      <c r="H28" s="26" t="s">
        <v>8</v>
      </c>
      <c r="I28" s="26" t="s">
        <v>9</v>
      </c>
      <c r="J28" s="26" t="s">
        <v>8</v>
      </c>
      <c r="K28" s="26" t="s">
        <v>9</v>
      </c>
      <c r="L28" s="26" t="s">
        <v>10</v>
      </c>
      <c r="M28" s="26" t="s">
        <v>8</v>
      </c>
      <c r="N28" s="26" t="s">
        <v>9</v>
      </c>
      <c r="O28" s="26" t="s">
        <v>8</v>
      </c>
      <c r="P28" s="26" t="s">
        <v>9</v>
      </c>
      <c r="Q28" s="26" t="s">
        <v>8</v>
      </c>
      <c r="R28" s="26" t="s">
        <v>9</v>
      </c>
      <c r="S28" s="26" t="s">
        <v>8</v>
      </c>
      <c r="T28" s="26" t="s">
        <v>9</v>
      </c>
      <c r="U28" s="26" t="s">
        <v>8</v>
      </c>
      <c r="V28" s="26" t="s">
        <v>9</v>
      </c>
      <c r="W28" s="26" t="s">
        <v>10</v>
      </c>
      <c r="X28" s="26" t="s">
        <v>8</v>
      </c>
      <c r="Y28" s="26" t="s">
        <v>9</v>
      </c>
      <c r="Z28" s="26" t="s">
        <v>8</v>
      </c>
      <c r="AA28" s="26" t="s">
        <v>9</v>
      </c>
      <c r="AB28" s="26" t="s">
        <v>8</v>
      </c>
      <c r="AC28" s="26" t="s">
        <v>9</v>
      </c>
      <c r="AD28" s="26" t="s">
        <v>8</v>
      </c>
      <c r="AE28" s="26" t="s">
        <v>9</v>
      </c>
      <c r="AF28" s="26" t="s">
        <v>8</v>
      </c>
      <c r="AG28" s="26" t="s">
        <v>9</v>
      </c>
      <c r="AH28" s="26" t="s">
        <v>10</v>
      </c>
      <c r="AI28" s="26" t="s">
        <v>8</v>
      </c>
      <c r="AJ28" s="26" t="s">
        <v>9</v>
      </c>
      <c r="AK28" s="26" t="s">
        <v>8</v>
      </c>
      <c r="AL28" s="26" t="s">
        <v>9</v>
      </c>
      <c r="AM28" s="26" t="s">
        <v>8</v>
      </c>
      <c r="AN28" s="26" t="s">
        <v>9</v>
      </c>
      <c r="AO28" s="26" t="s">
        <v>8</v>
      </c>
      <c r="AP28" s="26" t="s">
        <v>9</v>
      </c>
      <c r="AQ28" s="26" t="s">
        <v>8</v>
      </c>
      <c r="AR28" s="26" t="s">
        <v>9</v>
      </c>
      <c r="AS28" s="26" t="s">
        <v>10</v>
      </c>
    </row>
    <row r="29" spans="1:45">
      <c r="A29" s="25" t="s">
        <v>1</v>
      </c>
      <c r="B29" s="26">
        <v>16</v>
      </c>
      <c r="C29" s="26">
        <v>16</v>
      </c>
      <c r="D29" s="26">
        <v>27</v>
      </c>
      <c r="E29" s="26">
        <v>21</v>
      </c>
      <c r="F29" s="26">
        <v>73</v>
      </c>
      <c r="G29" s="26">
        <v>52</v>
      </c>
      <c r="H29" s="26">
        <v>156</v>
      </c>
      <c r="I29" s="26">
        <v>143</v>
      </c>
      <c r="J29" s="26">
        <v>272</v>
      </c>
      <c r="K29" s="26">
        <v>232</v>
      </c>
      <c r="L29" s="31">
        <v>504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1</v>
      </c>
      <c r="T29" s="26">
        <v>1</v>
      </c>
      <c r="U29" s="26">
        <v>1</v>
      </c>
      <c r="V29" s="26">
        <v>1</v>
      </c>
      <c r="W29" s="26">
        <v>2</v>
      </c>
      <c r="X29" s="26">
        <v>0</v>
      </c>
      <c r="Y29" s="26">
        <v>0</v>
      </c>
      <c r="Z29" s="26">
        <v>0</v>
      </c>
      <c r="AA29" s="26">
        <v>0</v>
      </c>
      <c r="AB29" s="26">
        <v>3</v>
      </c>
      <c r="AC29" s="26">
        <v>0</v>
      </c>
      <c r="AD29" s="26">
        <v>1</v>
      </c>
      <c r="AE29" s="26">
        <v>0</v>
      </c>
      <c r="AF29" s="26">
        <v>4</v>
      </c>
      <c r="AG29" s="26">
        <v>0</v>
      </c>
      <c r="AH29" s="26">
        <v>4</v>
      </c>
      <c r="AI29" s="26">
        <v>0</v>
      </c>
      <c r="AJ29" s="26">
        <v>0</v>
      </c>
      <c r="AK29" s="26">
        <v>0</v>
      </c>
      <c r="AL29" s="26">
        <v>0</v>
      </c>
      <c r="AM29" s="26">
        <v>3</v>
      </c>
      <c r="AN29" s="26">
        <v>0</v>
      </c>
      <c r="AO29" s="26">
        <v>2</v>
      </c>
      <c r="AP29" s="26">
        <v>1</v>
      </c>
      <c r="AQ29" s="26">
        <v>5</v>
      </c>
      <c r="AR29" s="26">
        <v>1</v>
      </c>
      <c r="AS29" s="31">
        <v>6</v>
      </c>
    </row>
    <row r="30" spans="1:45">
      <c r="A30" s="25" t="s">
        <v>2</v>
      </c>
      <c r="B30" s="26">
        <v>16</v>
      </c>
      <c r="C30" s="26">
        <v>14</v>
      </c>
      <c r="D30" s="26">
        <v>45</v>
      </c>
      <c r="E30" s="26">
        <v>27</v>
      </c>
      <c r="F30" s="26">
        <v>81</v>
      </c>
      <c r="G30" s="26">
        <v>59</v>
      </c>
      <c r="H30" s="26">
        <v>238</v>
      </c>
      <c r="I30" s="26">
        <v>162</v>
      </c>
      <c r="J30" s="26">
        <v>380</v>
      </c>
      <c r="K30" s="26">
        <v>262</v>
      </c>
      <c r="L30" s="31">
        <v>642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1</v>
      </c>
      <c r="T30" s="26">
        <v>1</v>
      </c>
      <c r="U30" s="26">
        <v>1</v>
      </c>
      <c r="V30" s="26">
        <v>1</v>
      </c>
      <c r="W30" s="26">
        <v>2</v>
      </c>
      <c r="X30" s="26">
        <v>0</v>
      </c>
      <c r="Y30" s="26">
        <v>0</v>
      </c>
      <c r="Z30" s="26">
        <v>0</v>
      </c>
      <c r="AA30" s="26">
        <v>0</v>
      </c>
      <c r="AB30" s="26">
        <v>3</v>
      </c>
      <c r="AC30" s="26">
        <v>0</v>
      </c>
      <c r="AD30" s="26">
        <v>6</v>
      </c>
      <c r="AE30" s="26">
        <v>3</v>
      </c>
      <c r="AF30" s="26">
        <v>9</v>
      </c>
      <c r="AG30" s="26">
        <v>3</v>
      </c>
      <c r="AH30" s="26">
        <v>12</v>
      </c>
      <c r="AI30" s="26">
        <v>0</v>
      </c>
      <c r="AJ30" s="26">
        <v>0</v>
      </c>
      <c r="AK30" s="26">
        <v>0</v>
      </c>
      <c r="AL30" s="26">
        <v>0</v>
      </c>
      <c r="AM30" s="26">
        <v>3</v>
      </c>
      <c r="AN30" s="26">
        <v>0</v>
      </c>
      <c r="AO30" s="26">
        <v>7</v>
      </c>
      <c r="AP30" s="26">
        <v>4</v>
      </c>
      <c r="AQ30" s="26">
        <v>10</v>
      </c>
      <c r="AR30" s="26">
        <v>4</v>
      </c>
      <c r="AS30" s="31">
        <v>14</v>
      </c>
    </row>
    <row r="31" spans="1:45">
      <c r="A31" s="25" t="s">
        <v>3</v>
      </c>
      <c r="B31" s="26">
        <v>15</v>
      </c>
      <c r="C31" s="26">
        <v>14</v>
      </c>
      <c r="D31" s="26">
        <v>33</v>
      </c>
      <c r="E31" s="26">
        <v>23</v>
      </c>
      <c r="F31" s="26">
        <v>62</v>
      </c>
      <c r="G31" s="26">
        <v>55</v>
      </c>
      <c r="H31" s="26">
        <v>165</v>
      </c>
      <c r="I31" s="26">
        <v>148</v>
      </c>
      <c r="J31" s="26">
        <v>275</v>
      </c>
      <c r="K31" s="26">
        <v>240</v>
      </c>
      <c r="L31" s="31">
        <v>515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  <c r="AD31" s="26">
        <v>2</v>
      </c>
      <c r="AE31" s="26">
        <v>1</v>
      </c>
      <c r="AF31" s="26">
        <v>2</v>
      </c>
      <c r="AG31" s="26">
        <v>1</v>
      </c>
      <c r="AH31" s="26">
        <v>3</v>
      </c>
      <c r="AI31" s="26">
        <v>0</v>
      </c>
      <c r="AJ31" s="26">
        <v>0</v>
      </c>
      <c r="AK31" s="26">
        <v>0</v>
      </c>
      <c r="AL31" s="26">
        <v>0</v>
      </c>
      <c r="AM31" s="26">
        <v>0</v>
      </c>
      <c r="AN31" s="26">
        <v>0</v>
      </c>
      <c r="AO31" s="26">
        <v>2</v>
      </c>
      <c r="AP31" s="26">
        <v>1</v>
      </c>
      <c r="AQ31" s="26">
        <v>2</v>
      </c>
      <c r="AR31" s="26">
        <v>1</v>
      </c>
      <c r="AS31" s="31">
        <v>3</v>
      </c>
    </row>
    <row r="32" spans="1:45">
      <c r="A32" s="25" t="s">
        <v>4</v>
      </c>
      <c r="B32" s="26">
        <v>19</v>
      </c>
      <c r="C32" s="26">
        <v>26</v>
      </c>
      <c r="D32" s="26">
        <v>51</v>
      </c>
      <c r="E32" s="26">
        <v>40</v>
      </c>
      <c r="F32" s="26">
        <v>113</v>
      </c>
      <c r="G32" s="26">
        <v>77</v>
      </c>
      <c r="H32" s="26">
        <v>282</v>
      </c>
      <c r="I32" s="26">
        <v>217</v>
      </c>
      <c r="J32" s="26">
        <v>465</v>
      </c>
      <c r="K32" s="26">
        <v>360</v>
      </c>
      <c r="L32" s="31">
        <v>825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1</v>
      </c>
      <c r="AC32" s="26">
        <v>1</v>
      </c>
      <c r="AD32" s="26">
        <v>5</v>
      </c>
      <c r="AE32" s="26">
        <v>3</v>
      </c>
      <c r="AF32" s="26">
        <v>6</v>
      </c>
      <c r="AG32" s="26">
        <v>4</v>
      </c>
      <c r="AH32" s="26">
        <v>10</v>
      </c>
      <c r="AI32" s="26">
        <v>0</v>
      </c>
      <c r="AJ32" s="26">
        <v>0</v>
      </c>
      <c r="AK32" s="26">
        <v>0</v>
      </c>
      <c r="AL32" s="26">
        <v>0</v>
      </c>
      <c r="AM32" s="26">
        <v>1</v>
      </c>
      <c r="AN32" s="26">
        <v>1</v>
      </c>
      <c r="AO32" s="26">
        <v>5</v>
      </c>
      <c r="AP32" s="26">
        <v>3</v>
      </c>
      <c r="AQ32" s="26">
        <v>6</v>
      </c>
      <c r="AR32" s="26">
        <v>4</v>
      </c>
      <c r="AS32" s="31">
        <v>10</v>
      </c>
    </row>
    <row r="33" spans="1:45">
      <c r="A33" s="25" t="s">
        <v>5</v>
      </c>
      <c r="B33" s="26">
        <v>10</v>
      </c>
      <c r="C33" s="26">
        <v>11</v>
      </c>
      <c r="D33" s="26">
        <v>17</v>
      </c>
      <c r="E33" s="26">
        <v>17</v>
      </c>
      <c r="F33" s="26">
        <v>23</v>
      </c>
      <c r="G33" s="26">
        <v>21</v>
      </c>
      <c r="H33" s="26">
        <v>103</v>
      </c>
      <c r="I33" s="26">
        <v>70</v>
      </c>
      <c r="J33" s="26">
        <v>153</v>
      </c>
      <c r="K33" s="26">
        <v>119</v>
      </c>
      <c r="L33" s="31">
        <v>272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1</v>
      </c>
      <c r="T33" s="26">
        <v>2</v>
      </c>
      <c r="U33" s="26">
        <v>1</v>
      </c>
      <c r="V33" s="26">
        <v>2</v>
      </c>
      <c r="W33" s="26">
        <v>3</v>
      </c>
      <c r="X33" s="26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0</v>
      </c>
      <c r="AD33" s="26">
        <v>1</v>
      </c>
      <c r="AE33" s="26">
        <v>2</v>
      </c>
      <c r="AF33" s="26">
        <v>1</v>
      </c>
      <c r="AG33" s="26">
        <v>2</v>
      </c>
      <c r="AH33" s="26">
        <v>3</v>
      </c>
      <c r="AI33" s="26">
        <v>0</v>
      </c>
      <c r="AJ33" s="26">
        <v>0</v>
      </c>
      <c r="AK33" s="26">
        <v>0</v>
      </c>
      <c r="AL33" s="26">
        <v>0</v>
      </c>
      <c r="AM33" s="26">
        <v>0</v>
      </c>
      <c r="AN33" s="26">
        <v>0</v>
      </c>
      <c r="AO33" s="26">
        <v>2</v>
      </c>
      <c r="AP33" s="26">
        <v>4</v>
      </c>
      <c r="AQ33" s="26">
        <v>2</v>
      </c>
      <c r="AR33" s="26">
        <v>4</v>
      </c>
      <c r="AS33" s="31">
        <v>6</v>
      </c>
    </row>
    <row r="34" spans="1:45">
      <c r="A34" s="25" t="s">
        <v>6</v>
      </c>
      <c r="B34" s="26">
        <v>12</v>
      </c>
      <c r="C34" s="26">
        <v>9</v>
      </c>
      <c r="D34" s="26">
        <v>17</v>
      </c>
      <c r="E34" s="26">
        <v>11</v>
      </c>
      <c r="F34" s="26">
        <v>30</v>
      </c>
      <c r="G34" s="26">
        <v>22</v>
      </c>
      <c r="H34" s="26">
        <v>84</v>
      </c>
      <c r="I34" s="26">
        <v>69</v>
      </c>
      <c r="J34" s="26">
        <v>143</v>
      </c>
      <c r="K34" s="26">
        <v>111</v>
      </c>
      <c r="L34" s="31">
        <v>254</v>
      </c>
      <c r="M34" s="26">
        <v>0</v>
      </c>
      <c r="N34" s="26">
        <v>0</v>
      </c>
      <c r="O34" s="26">
        <v>0</v>
      </c>
      <c r="P34" s="26">
        <v>0</v>
      </c>
      <c r="Q34" s="26">
        <v>1</v>
      </c>
      <c r="R34" s="26">
        <v>0</v>
      </c>
      <c r="S34" s="26">
        <v>1</v>
      </c>
      <c r="T34" s="26">
        <v>0</v>
      </c>
      <c r="U34" s="26">
        <v>2</v>
      </c>
      <c r="V34" s="26">
        <v>0</v>
      </c>
      <c r="W34" s="26">
        <v>2</v>
      </c>
      <c r="X34" s="26">
        <v>0</v>
      </c>
      <c r="Y34" s="26">
        <v>0</v>
      </c>
      <c r="Z34" s="26">
        <v>0</v>
      </c>
      <c r="AA34" s="26">
        <v>0</v>
      </c>
      <c r="AB34" s="26">
        <v>1</v>
      </c>
      <c r="AC34" s="26">
        <v>0</v>
      </c>
      <c r="AD34" s="26">
        <v>2</v>
      </c>
      <c r="AE34" s="26">
        <v>3</v>
      </c>
      <c r="AF34" s="26">
        <v>3</v>
      </c>
      <c r="AG34" s="26">
        <v>3</v>
      </c>
      <c r="AH34" s="26">
        <v>6</v>
      </c>
      <c r="AI34" s="26">
        <v>0</v>
      </c>
      <c r="AJ34" s="26">
        <v>0</v>
      </c>
      <c r="AK34" s="26">
        <v>0</v>
      </c>
      <c r="AL34" s="26">
        <v>0</v>
      </c>
      <c r="AM34" s="26">
        <v>2</v>
      </c>
      <c r="AN34" s="26">
        <v>0</v>
      </c>
      <c r="AO34" s="26">
        <v>3</v>
      </c>
      <c r="AP34" s="26">
        <v>3</v>
      </c>
      <c r="AQ34" s="26">
        <v>5</v>
      </c>
      <c r="AR34" s="26">
        <v>3</v>
      </c>
      <c r="AS34" s="31">
        <v>8</v>
      </c>
    </row>
    <row r="35" spans="1:45">
      <c r="A35" s="25" t="s">
        <v>35</v>
      </c>
      <c r="B35" s="26">
        <v>88</v>
      </c>
      <c r="C35" s="26">
        <v>90</v>
      </c>
      <c r="D35" s="26">
        <v>190</v>
      </c>
      <c r="E35" s="26">
        <v>139</v>
      </c>
      <c r="F35" s="26">
        <v>382</v>
      </c>
      <c r="G35" s="26">
        <v>286</v>
      </c>
      <c r="H35" s="26">
        <v>1028</v>
      </c>
      <c r="I35" s="26">
        <v>809</v>
      </c>
      <c r="J35" s="26">
        <v>1688</v>
      </c>
      <c r="K35" s="26">
        <v>1324</v>
      </c>
      <c r="L35" s="31">
        <v>3012</v>
      </c>
      <c r="M35" s="26">
        <v>0</v>
      </c>
      <c r="N35" s="26">
        <v>0</v>
      </c>
      <c r="O35" s="26">
        <v>0</v>
      </c>
      <c r="P35" s="26">
        <v>0</v>
      </c>
      <c r="Q35" s="26">
        <v>1</v>
      </c>
      <c r="R35" s="26">
        <v>0</v>
      </c>
      <c r="S35" s="26">
        <v>4</v>
      </c>
      <c r="T35" s="26">
        <v>4</v>
      </c>
      <c r="U35" s="26">
        <v>5</v>
      </c>
      <c r="V35" s="26">
        <v>4</v>
      </c>
      <c r="W35" s="26">
        <v>9</v>
      </c>
      <c r="X35" s="26">
        <v>0</v>
      </c>
      <c r="Y35" s="26">
        <v>0</v>
      </c>
      <c r="Z35" s="26">
        <v>0</v>
      </c>
      <c r="AA35" s="26">
        <v>0</v>
      </c>
      <c r="AB35" s="26">
        <v>8</v>
      </c>
      <c r="AC35" s="26">
        <v>1</v>
      </c>
      <c r="AD35" s="26">
        <v>17</v>
      </c>
      <c r="AE35" s="26">
        <v>12</v>
      </c>
      <c r="AF35" s="26">
        <v>25</v>
      </c>
      <c r="AG35" s="26">
        <v>13</v>
      </c>
      <c r="AH35" s="26">
        <v>38</v>
      </c>
      <c r="AI35" s="26">
        <v>0</v>
      </c>
      <c r="AJ35" s="26">
        <v>0</v>
      </c>
      <c r="AK35" s="26">
        <v>0</v>
      </c>
      <c r="AL35" s="26">
        <v>0</v>
      </c>
      <c r="AM35" s="26">
        <v>9</v>
      </c>
      <c r="AN35" s="26">
        <v>1</v>
      </c>
      <c r="AO35" s="26">
        <v>21</v>
      </c>
      <c r="AP35" s="26">
        <v>16</v>
      </c>
      <c r="AQ35" s="26">
        <v>30</v>
      </c>
      <c r="AR35" s="26">
        <v>17</v>
      </c>
      <c r="AS35" s="31">
        <v>47</v>
      </c>
    </row>
    <row r="37" spans="1:45">
      <c r="A37" s="24" t="s">
        <v>25</v>
      </c>
      <c r="B37" s="24" t="s">
        <v>36</v>
      </c>
      <c r="C37" s="24"/>
      <c r="D37" s="24"/>
      <c r="E37" s="24"/>
      <c r="F37" s="24"/>
      <c r="G37" s="24"/>
      <c r="H37" s="24"/>
      <c r="I37" s="24"/>
      <c r="J37" s="24"/>
      <c r="K37" s="24"/>
      <c r="L37" s="24"/>
    </row>
    <row r="38" spans="1:45">
      <c r="A38" s="24"/>
      <c r="B38" s="24" t="s">
        <v>30</v>
      </c>
      <c r="C38" s="24"/>
      <c r="D38" s="24" t="s">
        <v>31</v>
      </c>
      <c r="E38" s="24"/>
      <c r="F38" s="24" t="s">
        <v>32</v>
      </c>
      <c r="G38" s="24"/>
      <c r="H38" s="24" t="s">
        <v>33</v>
      </c>
      <c r="I38" s="24"/>
      <c r="J38" s="24" t="s">
        <v>34</v>
      </c>
      <c r="K38" s="24"/>
      <c r="L38" s="24"/>
    </row>
    <row r="39" spans="1:45">
      <c r="A39" s="24"/>
      <c r="B39" s="25" t="s">
        <v>8</v>
      </c>
      <c r="C39" s="25" t="s">
        <v>9</v>
      </c>
      <c r="D39" s="25" t="s">
        <v>8</v>
      </c>
      <c r="E39" s="25" t="s">
        <v>9</v>
      </c>
      <c r="F39" s="25" t="s">
        <v>8</v>
      </c>
      <c r="G39" s="25" t="s">
        <v>9</v>
      </c>
      <c r="H39" s="25" t="s">
        <v>8</v>
      </c>
      <c r="I39" s="25" t="s">
        <v>9</v>
      </c>
      <c r="J39" s="25" t="s">
        <v>8</v>
      </c>
      <c r="K39" s="25" t="s">
        <v>9</v>
      </c>
      <c r="L39" s="25" t="s">
        <v>10</v>
      </c>
      <c r="N39" s="33" t="s">
        <v>37</v>
      </c>
    </row>
    <row r="40" spans="1:45">
      <c r="A40" s="25" t="s">
        <v>1</v>
      </c>
      <c r="B40" s="25">
        <v>14</v>
      </c>
      <c r="C40" s="25">
        <v>18</v>
      </c>
      <c r="D40" s="25">
        <v>25</v>
      </c>
      <c r="E40" s="25">
        <v>20</v>
      </c>
      <c r="F40" s="25">
        <v>61</v>
      </c>
      <c r="G40" s="25">
        <v>41</v>
      </c>
      <c r="H40" s="25">
        <v>130</v>
      </c>
      <c r="I40" s="25">
        <v>126</v>
      </c>
      <c r="J40" s="25">
        <v>230</v>
      </c>
      <c r="K40" s="25">
        <v>205</v>
      </c>
      <c r="L40" s="32">
        <v>435</v>
      </c>
      <c r="N40" s="16">
        <f>L40/L29</f>
        <v>0.86309523809523814</v>
      </c>
    </row>
    <row r="41" spans="1:45">
      <c r="A41" s="25" t="s">
        <v>2</v>
      </c>
      <c r="B41" s="25">
        <v>16</v>
      </c>
      <c r="C41" s="25">
        <v>15</v>
      </c>
      <c r="D41" s="25">
        <v>45</v>
      </c>
      <c r="E41" s="25">
        <v>27</v>
      </c>
      <c r="F41" s="25">
        <v>90</v>
      </c>
      <c r="G41" s="25">
        <v>59</v>
      </c>
      <c r="H41" s="25">
        <v>234</v>
      </c>
      <c r="I41" s="25">
        <v>156</v>
      </c>
      <c r="J41" s="25">
        <v>385</v>
      </c>
      <c r="K41" s="25">
        <v>257</v>
      </c>
      <c r="L41" s="32">
        <v>642</v>
      </c>
      <c r="N41" s="16">
        <f t="shared" ref="N41:N46" si="2">L41/L30</f>
        <v>1</v>
      </c>
    </row>
    <row r="42" spans="1:45">
      <c r="A42" s="25" t="s">
        <v>3</v>
      </c>
      <c r="B42" s="25">
        <v>15</v>
      </c>
      <c r="C42" s="25">
        <v>13</v>
      </c>
      <c r="D42" s="25">
        <v>32</v>
      </c>
      <c r="E42" s="25">
        <v>23</v>
      </c>
      <c r="F42" s="25">
        <v>62</v>
      </c>
      <c r="G42" s="25">
        <v>54</v>
      </c>
      <c r="H42" s="25">
        <v>157</v>
      </c>
      <c r="I42" s="25">
        <v>144</v>
      </c>
      <c r="J42" s="25">
        <v>266</v>
      </c>
      <c r="K42" s="25">
        <v>234</v>
      </c>
      <c r="L42" s="32">
        <v>500</v>
      </c>
      <c r="N42" s="16">
        <f t="shared" si="2"/>
        <v>0.970873786407767</v>
      </c>
    </row>
    <row r="43" spans="1:45">
      <c r="A43" s="25" t="s">
        <v>4</v>
      </c>
      <c r="B43" s="25">
        <v>19</v>
      </c>
      <c r="C43" s="25">
        <v>24</v>
      </c>
      <c r="D43" s="25">
        <v>47</v>
      </c>
      <c r="E43" s="25">
        <v>39</v>
      </c>
      <c r="F43" s="25">
        <v>96</v>
      </c>
      <c r="G43" s="25">
        <v>67</v>
      </c>
      <c r="H43" s="25">
        <v>251</v>
      </c>
      <c r="I43" s="25">
        <v>201</v>
      </c>
      <c r="J43" s="25">
        <v>413</v>
      </c>
      <c r="K43" s="25">
        <v>331</v>
      </c>
      <c r="L43" s="32">
        <v>744</v>
      </c>
      <c r="N43" s="16">
        <f t="shared" si="2"/>
        <v>0.90181818181818185</v>
      </c>
    </row>
    <row r="44" spans="1:45">
      <c r="A44" s="25" t="s">
        <v>5</v>
      </c>
      <c r="B44" s="25">
        <v>9</v>
      </c>
      <c r="C44" s="25">
        <v>11</v>
      </c>
      <c r="D44" s="25">
        <v>17</v>
      </c>
      <c r="E44" s="25">
        <v>17</v>
      </c>
      <c r="F44" s="25">
        <v>23</v>
      </c>
      <c r="G44" s="25">
        <v>21</v>
      </c>
      <c r="H44" s="25">
        <v>101</v>
      </c>
      <c r="I44" s="25">
        <v>70</v>
      </c>
      <c r="J44" s="25">
        <v>150</v>
      </c>
      <c r="K44" s="25">
        <v>119</v>
      </c>
      <c r="L44" s="32">
        <v>269</v>
      </c>
      <c r="N44" s="16">
        <f t="shared" si="2"/>
        <v>0.98897058823529416</v>
      </c>
    </row>
    <row r="45" spans="1:45">
      <c r="A45" s="25" t="s">
        <v>6</v>
      </c>
      <c r="B45" s="25">
        <v>10</v>
      </c>
      <c r="C45" s="25">
        <v>12</v>
      </c>
      <c r="D45" s="25">
        <v>16</v>
      </c>
      <c r="E45" s="25">
        <v>9</v>
      </c>
      <c r="F45" s="25">
        <v>23</v>
      </c>
      <c r="G45" s="25">
        <v>18</v>
      </c>
      <c r="H45" s="25">
        <v>69</v>
      </c>
      <c r="I45" s="25">
        <v>53</v>
      </c>
      <c r="J45" s="25">
        <v>118</v>
      </c>
      <c r="K45" s="25">
        <v>92</v>
      </c>
      <c r="L45" s="32">
        <v>210</v>
      </c>
      <c r="N45" s="16">
        <f t="shared" si="2"/>
        <v>0.82677165354330706</v>
      </c>
    </row>
    <row r="46" spans="1:45">
      <c r="A46" s="25" t="s">
        <v>35</v>
      </c>
      <c r="B46" s="25">
        <v>83</v>
      </c>
      <c r="C46" s="25">
        <v>93</v>
      </c>
      <c r="D46" s="25">
        <v>182</v>
      </c>
      <c r="E46" s="25">
        <v>135</v>
      </c>
      <c r="F46" s="25">
        <v>355</v>
      </c>
      <c r="G46" s="25">
        <v>260</v>
      </c>
      <c r="H46" s="25">
        <v>942</v>
      </c>
      <c r="I46" s="25">
        <v>750</v>
      </c>
      <c r="J46" s="25">
        <v>1562</v>
      </c>
      <c r="K46" s="25">
        <v>1238</v>
      </c>
      <c r="L46" s="32">
        <v>2800</v>
      </c>
      <c r="N46" s="16">
        <f t="shared" si="2"/>
        <v>0.92961487383798136</v>
      </c>
    </row>
  </sheetData>
  <mergeCells count="55">
    <mergeCell ref="A37:A39"/>
    <mergeCell ref="A1:V1"/>
    <mergeCell ref="A2:V2"/>
    <mergeCell ref="A23:V23"/>
    <mergeCell ref="A24:V24"/>
    <mergeCell ref="B37:L37"/>
    <mergeCell ref="B38:C38"/>
    <mergeCell ref="D38:E38"/>
    <mergeCell ref="F38:G38"/>
    <mergeCell ref="H38:I38"/>
    <mergeCell ref="J38:L38"/>
    <mergeCell ref="AI26:AS26"/>
    <mergeCell ref="AI27:AJ27"/>
    <mergeCell ref="AK27:AL27"/>
    <mergeCell ref="AM27:AN27"/>
    <mergeCell ref="AO27:AP27"/>
    <mergeCell ref="AQ27:AS27"/>
    <mergeCell ref="X27:Y27"/>
    <mergeCell ref="Z27:AA27"/>
    <mergeCell ref="AB27:AC27"/>
    <mergeCell ref="AD27:AE27"/>
    <mergeCell ref="AF27:AH27"/>
    <mergeCell ref="X26:AH26"/>
    <mergeCell ref="M27:N27"/>
    <mergeCell ref="O27:P27"/>
    <mergeCell ref="Q27:R27"/>
    <mergeCell ref="S27:T27"/>
    <mergeCell ref="J27:L27"/>
    <mergeCell ref="B26:L26"/>
    <mergeCell ref="M26:W26"/>
    <mergeCell ref="U27:W27"/>
    <mergeCell ref="A26:A28"/>
    <mergeCell ref="B27:C27"/>
    <mergeCell ref="D27:E27"/>
    <mergeCell ref="F27:G27"/>
    <mergeCell ref="H27:I27"/>
    <mergeCell ref="Q5:S5"/>
    <mergeCell ref="T5:V5"/>
    <mergeCell ref="B7:V7"/>
    <mergeCell ref="B18:D18"/>
    <mergeCell ref="E18:G18"/>
    <mergeCell ref="H18:J18"/>
    <mergeCell ref="K18:M18"/>
    <mergeCell ref="N18:P18"/>
    <mergeCell ref="Q18:S18"/>
    <mergeCell ref="T18:V18"/>
    <mergeCell ref="A4:A6"/>
    <mergeCell ref="B4:J4"/>
    <mergeCell ref="K4:S4"/>
    <mergeCell ref="T4:V4"/>
    <mergeCell ref="B5:D5"/>
    <mergeCell ref="E5:G5"/>
    <mergeCell ref="H5:J5"/>
    <mergeCell ref="K5:M5"/>
    <mergeCell ref="N5:P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axioo</dc:creator>
  <cp:lastModifiedBy>axioo</cp:lastModifiedBy>
  <dcterms:created xsi:type="dcterms:W3CDTF">2023-05-26T01:21:12Z</dcterms:created>
  <dcterms:modified xsi:type="dcterms:W3CDTF">2023-05-26T01:44:49Z</dcterms:modified>
</cp:coreProperties>
</file>