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55" yWindow="105" windowWidth="10410" windowHeight="1087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 s="1"/>
  <c r="H7" i="1"/>
  <c r="H8" i="1"/>
  <c r="G8" i="1" s="1"/>
  <c r="H9" i="1"/>
  <c r="H10" i="1"/>
  <c r="G10" i="1" s="1"/>
  <c r="H11" i="1"/>
  <c r="H12" i="1"/>
  <c r="G12" i="1" s="1"/>
  <c r="H13" i="1"/>
  <c r="G13" i="1" s="1"/>
  <c r="H14" i="1"/>
  <c r="H15" i="1"/>
  <c r="H16" i="1"/>
  <c r="H17" i="1"/>
  <c r="H18" i="1"/>
  <c r="H19" i="1"/>
  <c r="H20" i="1"/>
  <c r="H21" i="1"/>
  <c r="G14" i="1"/>
  <c r="G15" i="1"/>
  <c r="F22" i="1"/>
  <c r="D22" i="1"/>
  <c r="G7" i="1"/>
  <c r="G11" i="1"/>
  <c r="E18" i="1" l="1"/>
  <c r="E17" i="1"/>
  <c r="G18" i="1"/>
  <c r="G17" i="1"/>
  <c r="E16" i="1"/>
  <c r="E14" i="1"/>
  <c r="E21" i="1"/>
  <c r="G21" i="1"/>
  <c r="E15" i="1"/>
  <c r="E20" i="1"/>
  <c r="G20" i="1"/>
  <c r="G16" i="1"/>
  <c r="E19" i="1"/>
  <c r="G19" i="1"/>
  <c r="H22" i="1"/>
  <c r="I19" i="1" s="1"/>
  <c r="E11" i="1"/>
  <c r="E10" i="1"/>
  <c r="E9" i="1"/>
  <c r="G9" i="1"/>
  <c r="E8" i="1"/>
  <c r="E7" i="1"/>
  <c r="E6" i="1"/>
  <c r="E12" i="1"/>
  <c r="E13" i="1"/>
  <c r="I15" i="1" l="1"/>
  <c r="I8" i="1"/>
  <c r="I16" i="1"/>
  <c r="I17" i="1"/>
  <c r="I9" i="1"/>
  <c r="I14" i="1"/>
  <c r="I18" i="1"/>
  <c r="I7" i="1"/>
  <c r="I10" i="1"/>
  <c r="I22" i="1"/>
  <c r="I11" i="1"/>
  <c r="I12" i="1"/>
  <c r="I20" i="1"/>
  <c r="I6" i="1"/>
  <c r="I13" i="1"/>
  <c r="I21" i="1"/>
  <c r="E22" i="1"/>
  <c r="G22" i="1"/>
</calcChain>
</file>

<file path=xl/sharedStrings.xml><?xml version="1.0" encoding="utf-8"?>
<sst xmlns="http://schemas.openxmlformats.org/spreadsheetml/2006/main" count="32" uniqueCount="28">
  <si>
    <t>NO</t>
  </si>
  <si>
    <t>KECAMATAN</t>
  </si>
  <si>
    <t>KODE</t>
  </si>
  <si>
    <t>NAMA</t>
  </si>
  <si>
    <t>PRIA</t>
  </si>
  <si>
    <t>JUMLAH</t>
  </si>
  <si>
    <t>%</t>
  </si>
  <si>
    <t>WANITA</t>
  </si>
  <si>
    <t>JUMLAH TOTAL</t>
  </si>
  <si>
    <t>DESA/KELURAHAN</t>
  </si>
  <si>
    <t>JUMLAH PENDUDUK PER DESA/KELURAHAN KECAMATAN ADIPALA</t>
  </si>
  <si>
    <t>KECAMATAN: 33.01.03 ADIPALA</t>
  </si>
  <si>
    <t>WELAHAN WETAN</t>
  </si>
  <si>
    <t>GLEMPANGPASIR</t>
  </si>
  <si>
    <t>PEDASONG</t>
  </si>
  <si>
    <t>KARANGBENDA</t>
  </si>
  <si>
    <t>KARANGANYAR</t>
  </si>
  <si>
    <t>BUNTON</t>
  </si>
  <si>
    <t>WLAHAR</t>
  </si>
  <si>
    <t>PENGGALANG</t>
  </si>
  <si>
    <t>ADIPALA</t>
  </si>
  <si>
    <t>ADIREJA KULON</t>
  </si>
  <si>
    <t>ADIREJA WETAN</t>
  </si>
  <si>
    <t>ADIRAJA</t>
  </si>
  <si>
    <t>DOPLANG</t>
  </si>
  <si>
    <t>KALIKUDI</t>
  </si>
  <si>
    <t>KARANGSARI</t>
  </si>
  <si>
    <t>GOMBOLHARJO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</si>
</sst>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85" zoomScaleNormal="85" workbookViewId="0">
      <selection activeCell="A3" sqref="A3:I22"/>
    </sheetView>
  </sheetViews>
  <sheetFormatPr defaultRowHeight="15" x14ac:dyDescent="0.25"/>
  <cols>
    <col min="1" max="1" width="3.85546875" style="2" bestFit="1" customWidth="1"/>
    <col min="2" max="2" width="9.140625" style="1"/>
    <col min="3" max="3" width="18.85546875" bestFit="1" customWidth="1"/>
    <col min="4" max="7" width="9.140625" style="1"/>
    <col min="8" max="8" width="12.28515625" style="1" bestFit="1" customWidth="1"/>
    <col min="9" max="9" width="9.140625" style="1"/>
  </cols>
  <sheetData>
    <row r="1" spans="1:9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</row>
    <row r="3" spans="1:9" x14ac:dyDescent="0.25">
      <c r="A3" s="21" t="s">
        <v>11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18" t="s">
        <v>0</v>
      </c>
      <c r="B4" s="19" t="s">
        <v>9</v>
      </c>
      <c r="C4" s="19"/>
      <c r="D4" s="20" t="s">
        <v>4</v>
      </c>
      <c r="E4" s="20"/>
      <c r="F4" s="20" t="s">
        <v>7</v>
      </c>
      <c r="G4" s="20"/>
      <c r="H4" s="16" t="s">
        <v>5</v>
      </c>
      <c r="I4" s="16"/>
    </row>
    <row r="5" spans="1:9" x14ac:dyDescent="0.25">
      <c r="A5" s="18"/>
      <c r="B5" s="3" t="s">
        <v>2</v>
      </c>
      <c r="C5" s="3" t="s">
        <v>3</v>
      </c>
      <c r="D5" s="10" t="s">
        <v>5</v>
      </c>
      <c r="E5" s="10" t="s">
        <v>6</v>
      </c>
      <c r="F5" s="10" t="s">
        <v>5</v>
      </c>
      <c r="G5" s="10" t="s">
        <v>6</v>
      </c>
      <c r="H5" s="13" t="s">
        <v>1</v>
      </c>
      <c r="I5" s="13" t="s">
        <v>6</v>
      </c>
    </row>
    <row r="6" spans="1:9" x14ac:dyDescent="0.25">
      <c r="A6" s="4">
        <v>1</v>
      </c>
      <c r="B6" s="5">
        <v>2001</v>
      </c>
      <c r="C6" s="6" t="s">
        <v>12</v>
      </c>
      <c r="D6" s="7">
        <v>4313</v>
      </c>
      <c r="E6" s="8">
        <f>D6/H6</f>
        <v>0.51247623574144485</v>
      </c>
      <c r="F6" s="7">
        <v>4103</v>
      </c>
      <c r="G6" s="8">
        <f>F6/H6</f>
        <v>0.48752376425855515</v>
      </c>
      <c r="H6" s="9">
        <f>D6+F6</f>
        <v>8416</v>
      </c>
      <c r="I6" s="8">
        <f>H6/$H$22</f>
        <v>8.4505628018596055E-2</v>
      </c>
    </row>
    <row r="7" spans="1:9" x14ac:dyDescent="0.25">
      <c r="A7" s="4">
        <v>2</v>
      </c>
      <c r="B7" s="5">
        <v>2002</v>
      </c>
      <c r="C7" s="6" t="s">
        <v>13</v>
      </c>
      <c r="D7" s="7">
        <v>4643</v>
      </c>
      <c r="E7" s="8">
        <f t="shared" ref="E7:E21" si="0">D7/H7</f>
        <v>0.50124149843463239</v>
      </c>
      <c r="F7" s="7">
        <v>4620</v>
      </c>
      <c r="G7" s="8">
        <f t="shared" ref="G7:G22" si="1">F7/H7</f>
        <v>0.49875850156536761</v>
      </c>
      <c r="H7" s="9">
        <f t="shared" ref="H7:H21" si="2">D7+F7</f>
        <v>9263</v>
      </c>
      <c r="I7" s="8">
        <f t="shared" ref="I7:I22" si="3">H7/$H$22</f>
        <v>9.3010412587482799E-2</v>
      </c>
    </row>
    <row r="8" spans="1:9" x14ac:dyDescent="0.25">
      <c r="A8" s="4">
        <v>3</v>
      </c>
      <c r="B8" s="5">
        <v>2003</v>
      </c>
      <c r="C8" s="6" t="s">
        <v>14</v>
      </c>
      <c r="D8" s="7">
        <v>1021</v>
      </c>
      <c r="E8" s="8">
        <f t="shared" si="0"/>
        <v>0.50619732275656915</v>
      </c>
      <c r="F8" s="7">
        <v>996</v>
      </c>
      <c r="G8" s="8">
        <f t="shared" si="1"/>
        <v>0.49380267724343085</v>
      </c>
      <c r="H8" s="9">
        <f t="shared" si="2"/>
        <v>2017</v>
      </c>
      <c r="I8" s="8">
        <f t="shared" si="3"/>
        <v>2.0252834091433965E-2</v>
      </c>
    </row>
    <row r="9" spans="1:9" x14ac:dyDescent="0.25">
      <c r="A9" s="4">
        <v>4</v>
      </c>
      <c r="B9" s="5">
        <v>2004</v>
      </c>
      <c r="C9" s="6" t="s">
        <v>15</v>
      </c>
      <c r="D9" s="7">
        <v>1810</v>
      </c>
      <c r="E9" s="8">
        <f t="shared" si="0"/>
        <v>0.50957207207207211</v>
      </c>
      <c r="F9" s="7">
        <v>1742</v>
      </c>
      <c r="G9" s="8">
        <f t="shared" si="1"/>
        <v>0.49042792792792794</v>
      </c>
      <c r="H9" s="9">
        <f t="shared" si="2"/>
        <v>3552</v>
      </c>
      <c r="I9" s="8">
        <f t="shared" si="3"/>
        <v>3.5665873422297198E-2</v>
      </c>
    </row>
    <row r="10" spans="1:9" x14ac:dyDescent="0.25">
      <c r="A10" s="4">
        <v>5</v>
      </c>
      <c r="B10" s="5">
        <v>2005</v>
      </c>
      <c r="C10" s="6" t="s">
        <v>16</v>
      </c>
      <c r="D10" s="7">
        <v>2014</v>
      </c>
      <c r="E10" s="8">
        <f t="shared" si="0"/>
        <v>0.50539523212045168</v>
      </c>
      <c r="F10" s="7">
        <v>1971</v>
      </c>
      <c r="G10" s="8">
        <f t="shared" si="1"/>
        <v>0.49460476787954832</v>
      </c>
      <c r="H10" s="9">
        <f t="shared" si="2"/>
        <v>3985</v>
      </c>
      <c r="I10" s="8">
        <f t="shared" si="3"/>
        <v>4.0013655852436464E-2</v>
      </c>
    </row>
    <row r="11" spans="1:9" x14ac:dyDescent="0.25">
      <c r="A11" s="4">
        <v>6</v>
      </c>
      <c r="B11" s="5">
        <v>2006</v>
      </c>
      <c r="C11" s="6" t="s">
        <v>17</v>
      </c>
      <c r="D11" s="7">
        <v>3753</v>
      </c>
      <c r="E11" s="8">
        <f t="shared" si="0"/>
        <v>0.50791717417783189</v>
      </c>
      <c r="F11" s="7">
        <v>3636</v>
      </c>
      <c r="G11" s="8">
        <f t="shared" si="1"/>
        <v>0.49208282582216811</v>
      </c>
      <c r="H11" s="9">
        <f t="shared" si="2"/>
        <v>7389</v>
      </c>
      <c r="I11" s="8">
        <f t="shared" si="3"/>
        <v>7.4193451215471273E-2</v>
      </c>
    </row>
    <row r="12" spans="1:9" x14ac:dyDescent="0.25">
      <c r="A12" s="4">
        <v>7</v>
      </c>
      <c r="B12" s="5">
        <v>2007</v>
      </c>
      <c r="C12" s="6" t="s">
        <v>18</v>
      </c>
      <c r="D12" s="7">
        <v>2743</v>
      </c>
      <c r="E12" s="8">
        <f t="shared" si="0"/>
        <v>0.51637801204819278</v>
      </c>
      <c r="F12" s="7">
        <v>2569</v>
      </c>
      <c r="G12" s="8">
        <f t="shared" si="1"/>
        <v>0.48362198795180722</v>
      </c>
      <c r="H12" s="9">
        <f t="shared" si="2"/>
        <v>5312</v>
      </c>
      <c r="I12" s="8">
        <f t="shared" si="3"/>
        <v>5.3338153045957966E-2</v>
      </c>
    </row>
    <row r="13" spans="1:9" x14ac:dyDescent="0.25">
      <c r="A13" s="4">
        <v>8</v>
      </c>
      <c r="B13" s="5">
        <v>2008</v>
      </c>
      <c r="C13" s="6" t="s">
        <v>19</v>
      </c>
      <c r="D13" s="7">
        <v>4982</v>
      </c>
      <c r="E13" s="8">
        <f t="shared" si="0"/>
        <v>0.50888661899897858</v>
      </c>
      <c r="F13" s="7">
        <v>4808</v>
      </c>
      <c r="G13" s="8">
        <f t="shared" si="1"/>
        <v>0.49111338100102148</v>
      </c>
      <c r="H13" s="9">
        <f t="shared" si="2"/>
        <v>9790</v>
      </c>
      <c r="I13" s="8">
        <f t="shared" si="3"/>
        <v>9.8302055406613048E-2</v>
      </c>
    </row>
    <row r="14" spans="1:9" x14ac:dyDescent="0.25">
      <c r="A14" s="4">
        <v>9</v>
      </c>
      <c r="B14" s="5">
        <v>2009</v>
      </c>
      <c r="C14" s="6" t="s">
        <v>20</v>
      </c>
      <c r="D14" s="7">
        <v>6440</v>
      </c>
      <c r="E14" s="8">
        <f t="shared" si="0"/>
        <v>0.50800662617338488</v>
      </c>
      <c r="F14" s="7">
        <v>6237</v>
      </c>
      <c r="G14" s="8">
        <f t="shared" si="1"/>
        <v>0.49199337382661512</v>
      </c>
      <c r="H14" s="9">
        <f t="shared" si="2"/>
        <v>12677</v>
      </c>
      <c r="I14" s="8">
        <f t="shared" si="3"/>
        <v>0.1272906186301975</v>
      </c>
    </row>
    <row r="15" spans="1:9" x14ac:dyDescent="0.25">
      <c r="A15" s="4">
        <v>10</v>
      </c>
      <c r="B15" s="5">
        <v>2010</v>
      </c>
      <c r="C15" s="6" t="s">
        <v>21</v>
      </c>
      <c r="D15" s="7">
        <v>880</v>
      </c>
      <c r="E15" s="8">
        <f t="shared" si="0"/>
        <v>0.50662061024755323</v>
      </c>
      <c r="F15" s="7">
        <v>857</v>
      </c>
      <c r="G15" s="8">
        <f t="shared" si="1"/>
        <v>0.49337938975244677</v>
      </c>
      <c r="H15" s="9">
        <f t="shared" si="2"/>
        <v>1737</v>
      </c>
      <c r="I15" s="8">
        <f t="shared" si="3"/>
        <v>1.7441335060397023E-2</v>
      </c>
    </row>
    <row r="16" spans="1:9" x14ac:dyDescent="0.25">
      <c r="A16" s="4">
        <v>11</v>
      </c>
      <c r="B16" s="5">
        <v>2011</v>
      </c>
      <c r="C16" s="6" t="s">
        <v>22</v>
      </c>
      <c r="D16" s="7">
        <v>1897</v>
      </c>
      <c r="E16" s="8">
        <f t="shared" si="0"/>
        <v>0.49934193208739142</v>
      </c>
      <c r="F16" s="7">
        <v>1902</v>
      </c>
      <c r="G16" s="8">
        <f t="shared" si="1"/>
        <v>0.50065806791260858</v>
      </c>
      <c r="H16" s="9">
        <f t="shared" si="2"/>
        <v>3799</v>
      </c>
      <c r="I16" s="8">
        <f t="shared" si="3"/>
        <v>3.8146017210390494E-2</v>
      </c>
    </row>
    <row r="17" spans="1:9" x14ac:dyDescent="0.25">
      <c r="A17" s="4">
        <v>12</v>
      </c>
      <c r="B17" s="5">
        <v>2012</v>
      </c>
      <c r="C17" s="6" t="s">
        <v>23</v>
      </c>
      <c r="D17" s="7">
        <v>3302</v>
      </c>
      <c r="E17" s="8">
        <f t="shared" si="0"/>
        <v>0.50435313884221777</v>
      </c>
      <c r="F17" s="7">
        <v>3245</v>
      </c>
      <c r="G17" s="8">
        <f t="shared" si="1"/>
        <v>0.49564686115778217</v>
      </c>
      <c r="H17" s="9">
        <f t="shared" si="2"/>
        <v>6547</v>
      </c>
      <c r="I17" s="8">
        <f t="shared" si="3"/>
        <v>6.5738871986424474E-2</v>
      </c>
    </row>
    <row r="18" spans="1:9" x14ac:dyDescent="0.25">
      <c r="A18" s="4">
        <v>13</v>
      </c>
      <c r="B18" s="5">
        <v>2013</v>
      </c>
      <c r="C18" s="6" t="s">
        <v>24</v>
      </c>
      <c r="D18" s="7">
        <v>2725</v>
      </c>
      <c r="E18" s="8">
        <f t="shared" si="0"/>
        <v>0.50406955234924156</v>
      </c>
      <c r="F18" s="7">
        <v>2681</v>
      </c>
      <c r="G18" s="8">
        <f t="shared" si="1"/>
        <v>0.49593044765075844</v>
      </c>
      <c r="H18" s="9">
        <f t="shared" si="2"/>
        <v>5406</v>
      </c>
      <c r="I18" s="8">
        <f t="shared" si="3"/>
        <v>5.4282013434948942E-2</v>
      </c>
    </row>
    <row r="19" spans="1:9" x14ac:dyDescent="0.25">
      <c r="A19" s="4">
        <v>14</v>
      </c>
      <c r="B19" s="5">
        <v>2014</v>
      </c>
      <c r="C19" s="6" t="s">
        <v>25</v>
      </c>
      <c r="D19" s="7">
        <v>3634</v>
      </c>
      <c r="E19" s="8">
        <f t="shared" si="0"/>
        <v>0.50089593383873188</v>
      </c>
      <c r="F19" s="7">
        <v>3621</v>
      </c>
      <c r="G19" s="8">
        <f t="shared" si="1"/>
        <v>0.49910406616126807</v>
      </c>
      <c r="H19" s="9">
        <f t="shared" si="2"/>
        <v>7255</v>
      </c>
      <c r="I19" s="8">
        <f t="shared" si="3"/>
        <v>7.284794810776074E-2</v>
      </c>
    </row>
    <row r="20" spans="1:9" x14ac:dyDescent="0.25">
      <c r="A20" s="4">
        <v>15</v>
      </c>
      <c r="B20" s="5">
        <v>2015</v>
      </c>
      <c r="C20" s="6" t="s">
        <v>26</v>
      </c>
      <c r="D20" s="7">
        <v>4460</v>
      </c>
      <c r="E20" s="8">
        <f t="shared" si="0"/>
        <v>0.51006404391582805</v>
      </c>
      <c r="F20" s="7">
        <v>4284</v>
      </c>
      <c r="G20" s="8">
        <f t="shared" si="1"/>
        <v>0.48993595608417201</v>
      </c>
      <c r="H20" s="9">
        <f t="shared" si="2"/>
        <v>8744</v>
      </c>
      <c r="I20" s="8">
        <f t="shared" si="3"/>
        <v>8.779909831209648E-2</v>
      </c>
    </row>
    <row r="21" spans="1:9" x14ac:dyDescent="0.25">
      <c r="A21" s="4">
        <v>16</v>
      </c>
      <c r="B21" s="5">
        <v>2016</v>
      </c>
      <c r="C21" s="6" t="s">
        <v>27</v>
      </c>
      <c r="D21" s="7">
        <v>1899</v>
      </c>
      <c r="E21" s="8">
        <f t="shared" si="0"/>
        <v>0.51296596434359809</v>
      </c>
      <c r="F21" s="7">
        <v>1803</v>
      </c>
      <c r="G21" s="8">
        <f t="shared" si="1"/>
        <v>0.48703403565640196</v>
      </c>
      <c r="H21" s="9">
        <f t="shared" si="2"/>
        <v>3702</v>
      </c>
      <c r="I21" s="8">
        <f t="shared" si="3"/>
        <v>3.7172033617495555E-2</v>
      </c>
    </row>
    <row r="22" spans="1:9" x14ac:dyDescent="0.25">
      <c r="A22" s="18" t="s">
        <v>8</v>
      </c>
      <c r="B22" s="18"/>
      <c r="C22" s="18"/>
      <c r="D22" s="11">
        <f>SUM(D6:D21)</f>
        <v>50516</v>
      </c>
      <c r="E22" s="12">
        <f>D22/H22</f>
        <v>0.50723458947093614</v>
      </c>
      <c r="F22" s="11">
        <f>SUM(F6:F21)</f>
        <v>49075</v>
      </c>
      <c r="G22" s="12">
        <f t="shared" si="1"/>
        <v>0.49276541052906386</v>
      </c>
      <c r="H22" s="14">
        <f>SUM(H6:H21)</f>
        <v>99591</v>
      </c>
      <c r="I22" s="15">
        <f t="shared" si="3"/>
        <v>1</v>
      </c>
    </row>
  </sheetData>
  <mergeCells count="8">
    <mergeCell ref="H4:I4"/>
    <mergeCell ref="A1:I1"/>
    <mergeCell ref="A22:C22"/>
    <mergeCell ref="A4:A5"/>
    <mergeCell ref="B4:C4"/>
    <mergeCell ref="D4:E4"/>
    <mergeCell ref="F4:G4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DAFDUK CETAK 01</cp:lastModifiedBy>
  <dcterms:created xsi:type="dcterms:W3CDTF">2015-06-05T18:17:20Z</dcterms:created>
  <dcterms:modified xsi:type="dcterms:W3CDTF">2024-07-23T01:54:42Z</dcterms:modified>
</cp:coreProperties>
</file>