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Kerjaan\Open Data\"/>
    </mc:Choice>
  </mc:AlternateContent>
  <xr:revisionPtr revIDLastSave="0" documentId="8_{D813178E-B22A-4E7B-9FCF-BB3B0CBEE82B}" xr6:coauthVersionLast="47" xr6:coauthVersionMax="47" xr10:uidLastSave="{00000000-0000-0000-0000-000000000000}"/>
  <bookViews>
    <workbookView xWindow="-120" yWindow="-120" windowWidth="20730" windowHeight="11160" xr2:uid="{74DC16D4-20A9-4B3C-893D-BFAB5B279008}"/>
  </bookViews>
  <sheets>
    <sheet name="TK-2" sheetId="1" r:id="rId1"/>
  </sheets>
  <externalReferences>
    <externalReference r:id="rId2"/>
  </externalReferences>
  <definedNames>
    <definedName name="ma" localSheetId="0">[1]Menu!#REF!</definedName>
    <definedName name="ma">[1]Menu!#REF!</definedName>
    <definedName name="_xlnm.Print_Area" localSheetId="0">'TK-2'!$A$1:$AI$36</definedName>
    <definedName name="_xlnm.Print_Titles" localSheetId="0">'TK-2'!$A:$B</definedName>
    <definedName name="RecData" localSheetId="0">#REF!</definedName>
    <definedName name="RecData">#REF!</definedName>
    <definedName name="rizal" localSheetId="0">[1]Menu!#REF!</definedName>
    <definedName name="rizal">[1]Menu!#REF!</definedName>
    <definedName name="s" localSheetId="0">[1]Menu!#REF!</definedName>
    <definedName name="s">[1]Menu!#REF!</definedName>
    <definedName name="sd" localSheetId="0">[1]Menu!#REF!</definedName>
    <definedName name="sd">[1]Menu!#REF!</definedName>
    <definedName name="sma" localSheetId="0">[1]Menu!#REF!</definedName>
    <definedName name="sma">[1]Menu!#REF!</definedName>
    <definedName name="smk" localSheetId="0">[1]Menu!#REF!</definedName>
    <definedName name="smk">[1]Menu!#REF!</definedName>
    <definedName name="TABEL__140" localSheetId="0">'[1]IndiSD+MI'!#REF!</definedName>
    <definedName name="TABEL__140">'[1]IndiSD+MI'!#REF!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6" i="1" l="1"/>
  <c r="AF36" i="1"/>
  <c r="AE36" i="1"/>
  <c r="AD36" i="1"/>
  <c r="Y36" i="1"/>
  <c r="X36" i="1"/>
  <c r="V36" i="1"/>
  <c r="U36" i="1"/>
  <c r="S36" i="1"/>
  <c r="R36" i="1"/>
  <c r="P36" i="1"/>
  <c r="O36" i="1"/>
  <c r="M36" i="1"/>
  <c r="L36" i="1"/>
  <c r="J36" i="1"/>
  <c r="I36" i="1"/>
  <c r="G36" i="1"/>
  <c r="F36" i="1"/>
  <c r="D36" i="1"/>
  <c r="C36" i="1"/>
  <c r="AI35" i="1"/>
  <c r="AG35" i="1"/>
  <c r="AB35" i="1"/>
  <c r="AA35" i="1"/>
  <c r="AC35" i="1" s="1"/>
  <c r="Z35" i="1"/>
  <c r="W35" i="1"/>
  <c r="T35" i="1"/>
  <c r="Q35" i="1"/>
  <c r="N35" i="1"/>
  <c r="K35" i="1"/>
  <c r="H35" i="1"/>
  <c r="E35" i="1"/>
  <c r="B35" i="1"/>
  <c r="A35" i="1"/>
  <c r="AG34" i="1"/>
  <c r="AI34" i="1" s="1"/>
  <c r="AB34" i="1"/>
  <c r="AA34" i="1"/>
  <c r="AC34" i="1" s="1"/>
  <c r="Z34" i="1"/>
  <c r="W34" i="1"/>
  <c r="T34" i="1"/>
  <c r="Q34" i="1"/>
  <c r="N34" i="1"/>
  <c r="K34" i="1"/>
  <c r="H34" i="1"/>
  <c r="E34" i="1"/>
  <c r="B34" i="1"/>
  <c r="A34" i="1"/>
  <c r="AI33" i="1"/>
  <c r="AG33" i="1"/>
  <c r="AB33" i="1"/>
  <c r="AA33" i="1"/>
  <c r="AC33" i="1" s="1"/>
  <c r="Z33" i="1"/>
  <c r="W33" i="1"/>
  <c r="T33" i="1"/>
  <c r="Q33" i="1"/>
  <c r="N33" i="1"/>
  <c r="K33" i="1"/>
  <c r="H33" i="1"/>
  <c r="E33" i="1"/>
  <c r="B33" i="1"/>
  <c r="A33" i="1"/>
  <c r="AI32" i="1"/>
  <c r="AG32" i="1"/>
  <c r="AB32" i="1"/>
  <c r="AA32" i="1"/>
  <c r="AC32" i="1" s="1"/>
  <c r="Z32" i="1"/>
  <c r="W32" i="1"/>
  <c r="T32" i="1"/>
  <c r="Q32" i="1"/>
  <c r="N32" i="1"/>
  <c r="K32" i="1"/>
  <c r="H32" i="1"/>
  <c r="E32" i="1"/>
  <c r="B32" i="1"/>
  <c r="A32" i="1"/>
  <c r="AG31" i="1"/>
  <c r="AI31" i="1" s="1"/>
  <c r="AC31" i="1"/>
  <c r="AB31" i="1"/>
  <c r="AA31" i="1"/>
  <c r="Z31" i="1"/>
  <c r="W31" i="1"/>
  <c r="T31" i="1"/>
  <c r="Q31" i="1"/>
  <c r="N31" i="1"/>
  <c r="K31" i="1"/>
  <c r="H31" i="1"/>
  <c r="E31" i="1"/>
  <c r="B31" i="1"/>
  <c r="A31" i="1"/>
  <c r="AG30" i="1"/>
  <c r="AI30" i="1" s="1"/>
  <c r="AC30" i="1"/>
  <c r="AB30" i="1"/>
  <c r="AA30" i="1"/>
  <c r="Z30" i="1"/>
  <c r="W30" i="1"/>
  <c r="T30" i="1"/>
  <c r="Q30" i="1"/>
  <c r="N30" i="1"/>
  <c r="K30" i="1"/>
  <c r="H30" i="1"/>
  <c r="E30" i="1"/>
  <c r="B30" i="1"/>
  <c r="A30" i="1"/>
  <c r="AG29" i="1"/>
  <c r="AI29" i="1" s="1"/>
  <c r="AB29" i="1"/>
  <c r="AC29" i="1" s="1"/>
  <c r="AA29" i="1"/>
  <c r="Z29" i="1"/>
  <c r="W29" i="1"/>
  <c r="T29" i="1"/>
  <c r="Q29" i="1"/>
  <c r="N29" i="1"/>
  <c r="K29" i="1"/>
  <c r="H29" i="1"/>
  <c r="E29" i="1"/>
  <c r="B29" i="1"/>
  <c r="A29" i="1"/>
  <c r="AG28" i="1"/>
  <c r="AI28" i="1" s="1"/>
  <c r="AB28" i="1"/>
  <c r="AA28" i="1"/>
  <c r="AC28" i="1" s="1"/>
  <c r="Z28" i="1"/>
  <c r="W28" i="1"/>
  <c r="T28" i="1"/>
  <c r="Q28" i="1"/>
  <c r="N28" i="1"/>
  <c r="K28" i="1"/>
  <c r="H28" i="1"/>
  <c r="E28" i="1"/>
  <c r="B28" i="1"/>
  <c r="A28" i="1"/>
  <c r="AI27" i="1"/>
  <c r="AG27" i="1"/>
  <c r="AB27" i="1"/>
  <c r="AA27" i="1"/>
  <c r="AC27" i="1" s="1"/>
  <c r="Z27" i="1"/>
  <c r="W27" i="1"/>
  <c r="T27" i="1"/>
  <c r="Q27" i="1"/>
  <c r="N27" i="1"/>
  <c r="K27" i="1"/>
  <c r="H27" i="1"/>
  <c r="E27" i="1"/>
  <c r="B27" i="1"/>
  <c r="A27" i="1"/>
  <c r="AG26" i="1"/>
  <c r="AI26" i="1" s="1"/>
  <c r="AB26" i="1"/>
  <c r="AA26" i="1"/>
  <c r="AC26" i="1" s="1"/>
  <c r="Z26" i="1"/>
  <c r="W26" i="1"/>
  <c r="T26" i="1"/>
  <c r="Q26" i="1"/>
  <c r="N26" i="1"/>
  <c r="K26" i="1"/>
  <c r="H26" i="1"/>
  <c r="E26" i="1"/>
  <c r="B26" i="1"/>
  <c r="A26" i="1"/>
  <c r="AI25" i="1"/>
  <c r="AG25" i="1"/>
  <c r="AC25" i="1"/>
  <c r="AB25" i="1"/>
  <c r="AA25" i="1"/>
  <c r="Z25" i="1"/>
  <c r="W25" i="1"/>
  <c r="T25" i="1"/>
  <c r="Q25" i="1"/>
  <c r="N25" i="1"/>
  <c r="K25" i="1"/>
  <c r="H25" i="1"/>
  <c r="E25" i="1"/>
  <c r="B25" i="1"/>
  <c r="A25" i="1"/>
  <c r="AI24" i="1"/>
  <c r="AG24" i="1"/>
  <c r="AB24" i="1"/>
  <c r="AA24" i="1"/>
  <c r="AC24" i="1" s="1"/>
  <c r="Z24" i="1"/>
  <c r="W24" i="1"/>
  <c r="T24" i="1"/>
  <c r="Q24" i="1"/>
  <c r="N24" i="1"/>
  <c r="K24" i="1"/>
  <c r="H24" i="1"/>
  <c r="E24" i="1"/>
  <c r="B24" i="1"/>
  <c r="A24" i="1"/>
  <c r="AG23" i="1"/>
  <c r="AI23" i="1" s="1"/>
  <c r="AB23" i="1"/>
  <c r="AA23" i="1"/>
  <c r="AC23" i="1" s="1"/>
  <c r="Z23" i="1"/>
  <c r="W23" i="1"/>
  <c r="T23" i="1"/>
  <c r="Q23" i="1"/>
  <c r="N23" i="1"/>
  <c r="K23" i="1"/>
  <c r="H23" i="1"/>
  <c r="E23" i="1"/>
  <c r="B23" i="1"/>
  <c r="A23" i="1"/>
  <c r="AG22" i="1"/>
  <c r="AI22" i="1" s="1"/>
  <c r="AC22" i="1"/>
  <c r="AB22" i="1"/>
  <c r="AA22" i="1"/>
  <c r="Z22" i="1"/>
  <c r="W22" i="1"/>
  <c r="T22" i="1"/>
  <c r="Q22" i="1"/>
  <c r="N22" i="1"/>
  <c r="K22" i="1"/>
  <c r="H22" i="1"/>
  <c r="E22" i="1"/>
  <c r="B22" i="1"/>
  <c r="A22" i="1"/>
  <c r="AG21" i="1"/>
  <c r="AI21" i="1" s="1"/>
  <c r="AB21" i="1"/>
  <c r="AC21" i="1" s="1"/>
  <c r="AA21" i="1"/>
  <c r="Z21" i="1"/>
  <c r="W21" i="1"/>
  <c r="T21" i="1"/>
  <c r="Q21" i="1"/>
  <c r="N21" i="1"/>
  <c r="K21" i="1"/>
  <c r="H21" i="1"/>
  <c r="E21" i="1"/>
  <c r="B21" i="1"/>
  <c r="A21" i="1"/>
  <c r="AG20" i="1"/>
  <c r="AI20" i="1" s="1"/>
  <c r="AB20" i="1"/>
  <c r="AA20" i="1"/>
  <c r="AC20" i="1" s="1"/>
  <c r="Z20" i="1"/>
  <c r="W20" i="1"/>
  <c r="T20" i="1"/>
  <c r="Q20" i="1"/>
  <c r="N20" i="1"/>
  <c r="K20" i="1"/>
  <c r="H20" i="1"/>
  <c r="E20" i="1"/>
  <c r="B20" i="1"/>
  <c r="A20" i="1"/>
  <c r="AI19" i="1"/>
  <c r="AG19" i="1"/>
  <c r="AB19" i="1"/>
  <c r="AA19" i="1"/>
  <c r="AC19" i="1" s="1"/>
  <c r="Z19" i="1"/>
  <c r="W19" i="1"/>
  <c r="T19" i="1"/>
  <c r="Q19" i="1"/>
  <c r="N19" i="1"/>
  <c r="K19" i="1"/>
  <c r="H19" i="1"/>
  <c r="E19" i="1"/>
  <c r="B19" i="1"/>
  <c r="A19" i="1"/>
  <c r="AG18" i="1"/>
  <c r="AI18" i="1" s="1"/>
  <c r="AB18" i="1"/>
  <c r="AA18" i="1"/>
  <c r="AC18" i="1" s="1"/>
  <c r="Z18" i="1"/>
  <c r="W18" i="1"/>
  <c r="T18" i="1"/>
  <c r="Q18" i="1"/>
  <c r="N18" i="1"/>
  <c r="K18" i="1"/>
  <c r="H18" i="1"/>
  <c r="E18" i="1"/>
  <c r="B18" i="1"/>
  <c r="A18" i="1"/>
  <c r="AI17" i="1"/>
  <c r="AG17" i="1"/>
  <c r="AC17" i="1"/>
  <c r="AB17" i="1"/>
  <c r="AA17" i="1"/>
  <c r="Z17" i="1"/>
  <c r="W17" i="1"/>
  <c r="T17" i="1"/>
  <c r="Q17" i="1"/>
  <c r="N17" i="1"/>
  <c r="K17" i="1"/>
  <c r="H17" i="1"/>
  <c r="E17" i="1"/>
  <c r="B17" i="1"/>
  <c r="A17" i="1"/>
  <c r="AI16" i="1"/>
  <c r="AG16" i="1"/>
  <c r="AB16" i="1"/>
  <c r="AA16" i="1"/>
  <c r="AC16" i="1" s="1"/>
  <c r="Z16" i="1"/>
  <c r="W16" i="1"/>
  <c r="T16" i="1"/>
  <c r="Q16" i="1"/>
  <c r="N16" i="1"/>
  <c r="K16" i="1"/>
  <c r="H16" i="1"/>
  <c r="E16" i="1"/>
  <c r="B16" i="1"/>
  <c r="A16" i="1"/>
  <c r="AG15" i="1"/>
  <c r="AI15" i="1" s="1"/>
  <c r="AB15" i="1"/>
  <c r="AA15" i="1"/>
  <c r="AC15" i="1" s="1"/>
  <c r="Z15" i="1"/>
  <c r="W15" i="1"/>
  <c r="T15" i="1"/>
  <c r="Q15" i="1"/>
  <c r="N15" i="1"/>
  <c r="K15" i="1"/>
  <c r="H15" i="1"/>
  <c r="E15" i="1"/>
  <c r="B15" i="1"/>
  <c r="A15" i="1"/>
  <c r="AG14" i="1"/>
  <c r="AI14" i="1" s="1"/>
  <c r="AC14" i="1"/>
  <c r="AB14" i="1"/>
  <c r="AA14" i="1"/>
  <c r="Z14" i="1"/>
  <c r="W14" i="1"/>
  <c r="T14" i="1"/>
  <c r="Q14" i="1"/>
  <c r="N14" i="1"/>
  <c r="N36" i="1" s="1"/>
  <c r="K14" i="1"/>
  <c r="H14" i="1"/>
  <c r="E14" i="1"/>
  <c r="B14" i="1"/>
  <c r="A14" i="1"/>
  <c r="AI13" i="1"/>
  <c r="AG13" i="1"/>
  <c r="AB13" i="1"/>
  <c r="AC13" i="1" s="1"/>
  <c r="AA13" i="1"/>
  <c r="Z13" i="1"/>
  <c r="W13" i="1"/>
  <c r="T13" i="1"/>
  <c r="Q13" i="1"/>
  <c r="N13" i="1"/>
  <c r="K13" i="1"/>
  <c r="H13" i="1"/>
  <c r="E13" i="1"/>
  <c r="B13" i="1"/>
  <c r="A13" i="1"/>
  <c r="AG12" i="1"/>
  <c r="AG36" i="1" s="1"/>
  <c r="AB12" i="1"/>
  <c r="AB36" i="1" s="1"/>
  <c r="AA12" i="1"/>
  <c r="AA36" i="1" s="1"/>
  <c r="Z12" i="1"/>
  <c r="Z36" i="1" s="1"/>
  <c r="W12" i="1"/>
  <c r="W36" i="1" s="1"/>
  <c r="T12" i="1"/>
  <c r="T36" i="1" s="1"/>
  <c r="Q12" i="1"/>
  <c r="Q36" i="1" s="1"/>
  <c r="N12" i="1"/>
  <c r="K12" i="1"/>
  <c r="K36" i="1" s="1"/>
  <c r="H12" i="1"/>
  <c r="H36" i="1" s="1"/>
  <c r="E12" i="1"/>
  <c r="E36" i="1" s="1"/>
  <c r="B12" i="1"/>
  <c r="A12" i="1"/>
  <c r="B8" i="1"/>
  <c r="A6" i="1"/>
  <c r="A5" i="1"/>
  <c r="A4" i="1"/>
  <c r="A3" i="1"/>
  <c r="AC12" i="1" l="1"/>
  <c r="AC36" i="1" s="1"/>
  <c r="AI12" i="1"/>
  <c r="AI36" i="1" s="1"/>
</calcChain>
</file>

<file path=xl/sharedStrings.xml><?xml version="1.0" encoding="utf-8"?>
<sst xmlns="http://schemas.openxmlformats.org/spreadsheetml/2006/main" count="84" uniqueCount="60">
  <si>
    <t>JUMLAH KEPALA SEKOLAH DAN GURU MENURUT IJAZAH TERTINGGI DAN STATUS KEPEGAWAIAN</t>
  </si>
  <si>
    <t>No.</t>
  </si>
  <si>
    <t>Kepala Sekolah</t>
  </si>
  <si>
    <t>Guru Kelas</t>
  </si>
  <si>
    <t>Jumlah KS+Guru</t>
  </si>
  <si>
    <t>Ijazah Tertinggi TK</t>
  </si>
  <si>
    <t>Status Kepegawaian</t>
  </si>
  <si>
    <t>&lt; SLTA</t>
  </si>
  <si>
    <t>SLTA</t>
  </si>
  <si>
    <t>Diploma 1</t>
  </si>
  <si>
    <t>Diploma 2</t>
  </si>
  <si>
    <t>Diploma 3/Sarmud</t>
  </si>
  <si>
    <t>Diploma 4/S1</t>
  </si>
  <si>
    <t>S2 dan lebih</t>
  </si>
  <si>
    <t>Jumlah</t>
  </si>
  <si>
    <t>PNS</t>
  </si>
  <si>
    <t>Non-PNS</t>
  </si>
  <si>
    <t>L</t>
  </si>
  <si>
    <t>P</t>
  </si>
  <si>
    <t>L+P</t>
  </si>
  <si>
    <t>Gol II</t>
  </si>
  <si>
    <t>Gol III</t>
  </si>
  <si>
    <t>Gol IV</t>
  </si>
  <si>
    <t>Subjumlah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</si>
  <si>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</si>
  <si>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</si>
  <si>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</si>
  <si>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</si>
  <si>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</si>
  <si>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</si>
  <si>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</si>
  <si>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</si>
  <si>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</si>
  <si>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</si>
  <si>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</si>
  <si>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</si>
  <si>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</si>
  <si>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</si>
  <si>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</si>
  <si>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</si>
  <si>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</si>
  <si>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</si>
  <si>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</si>
  <si>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</si>
  <si>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</si>
  <si>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</si>
  <si>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</si>
  <si>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</si>
  <si>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</si>
  <si>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</si>
  <si>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</si>
  <si>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</si>
  <si>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</si>
  <si>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</si>
  <si>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</si>
  <si>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</si>
  <si>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</si>
  <si>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</si>
  <si>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</si>
  <si>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Catatan: Guru: Baris AF harus sama dengan baris Z, bila tidak sama akan berwarna merah.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</si>
</sst>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0" xfId="1" quotePrefix="1" applyFont="1" applyFill="1" applyAlignment="1" applyProtection="1">
      <alignment horizontal="left" vertical="center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 applyProtection="1">
      <alignment horizontal="right" vertical="center"/>
      <protection locked="0"/>
    </xf>
    <xf numFmtId="164" fontId="3" fillId="2" borderId="8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 applyProtection="1">
      <alignment horizontal="right" vertical="center"/>
      <protection locked="0"/>
    </xf>
    <xf numFmtId="164" fontId="3" fillId="2" borderId="0" xfId="0" applyNumberFormat="1" applyFont="1" applyFill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/>
    </xf>
    <xf numFmtId="164" fontId="7" fillId="3" borderId="9" xfId="0" applyNumberFormat="1" applyFont="1" applyFill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 vertical="center"/>
    </xf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64" fontId="6" fillId="2" borderId="10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 applyProtection="1">
      <alignment horizontal="right" vertical="center"/>
      <protection locked="0"/>
    </xf>
    <xf numFmtId="164" fontId="3" fillId="2" borderId="10" xfId="0" applyNumberFormat="1" applyFont="1" applyFill="1" applyBorder="1" applyAlignment="1">
      <alignment horizontal="right" vertical="center"/>
    </xf>
    <xf numFmtId="164" fontId="2" fillId="3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3" fillId="2" borderId="0" xfId="0" quotePrefix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b val="0"/>
        <condense val="0"/>
        <extend val="0"/>
        <color indexed="6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\Individu%20guru%20per%20kecamatan\PROFIL%202022%20versi%2021112022.xls" TargetMode="External"/><Relationship Id="rId1" Type="http://schemas.openxmlformats.org/officeDocument/2006/relationships/externalLinkPath" Target="/Download/Individu%20guru%20per%20kecamatan/PROFIL%202022%20versi%202111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P"/>
      <sheetName val="Anggaran"/>
      <sheetName val="Kec-1"/>
      <sheetName val="Kec-2"/>
      <sheetName val="PS"/>
      <sheetName val="PAUDN-1"/>
      <sheetName val="PAUDN-2"/>
      <sheetName val="PAUDN-3"/>
      <sheetName val="PAUDN-4"/>
      <sheetName val="PAUDN-5"/>
      <sheetName val="PAUDN-6"/>
      <sheetName val="TK-1"/>
      <sheetName val="TK-2"/>
      <sheetName val="RA-1"/>
      <sheetName val="RA-2"/>
      <sheetName val="SD-1"/>
      <sheetName val="SD-2"/>
      <sheetName val="SD-3"/>
      <sheetName val="SD-4"/>
      <sheetName val="SD-5"/>
      <sheetName val="MI-1"/>
      <sheetName val="MI-2"/>
      <sheetName val="MI-3"/>
      <sheetName val="MI-4"/>
      <sheetName val="MI-5"/>
      <sheetName val="ArusSDMI"/>
      <sheetName val="SMP-1"/>
      <sheetName val="SMP-2"/>
      <sheetName val="SMP-3"/>
      <sheetName val="SMP-4"/>
      <sheetName val="SMP-5"/>
      <sheetName val="SMP-6"/>
      <sheetName val="MTs-1"/>
      <sheetName val="MTs-2"/>
      <sheetName val="MTs-3"/>
      <sheetName val="MTs-4"/>
      <sheetName val="MTs-5"/>
      <sheetName val="MTs-6"/>
      <sheetName val="ArusSMPMTs"/>
      <sheetName val="Ver-1"/>
      <sheetName val="Ver-2"/>
      <sheetName val="K0-1"/>
      <sheetName val="K0-2"/>
      <sheetName val="K1-1"/>
      <sheetName val="K1-2"/>
      <sheetName val="K1-3"/>
      <sheetName val="K1-4"/>
      <sheetName val="K1-5"/>
      <sheetName val="K1-6"/>
      <sheetName val="K1-7"/>
      <sheetName val="K1-8"/>
      <sheetName val="K1-9"/>
      <sheetName val="K1-10"/>
      <sheetName val="K1-11"/>
      <sheetName val="K2-1"/>
      <sheetName val="K2-2"/>
      <sheetName val="K2-3"/>
      <sheetName val="K2-4"/>
      <sheetName val="K2-5"/>
      <sheetName val="K2-6"/>
      <sheetName val="K3-1"/>
      <sheetName val="K3-2"/>
      <sheetName val="K3-3"/>
      <sheetName val="K3-4"/>
      <sheetName val="K3-5"/>
      <sheetName val="K3-6"/>
      <sheetName val="K3-7"/>
      <sheetName val="K3-8"/>
      <sheetName val="K3-9"/>
      <sheetName val="K3-10"/>
      <sheetName val="K3-11"/>
      <sheetName val="K3-12"/>
      <sheetName val="K3-13"/>
      <sheetName val="K3-14"/>
      <sheetName val="K3-15"/>
      <sheetName val="K3-16"/>
      <sheetName val="K4-1"/>
      <sheetName val="K4-2"/>
      <sheetName val="K4-3"/>
      <sheetName val="K4-4"/>
      <sheetName val="K4-5"/>
      <sheetName val="K4-6"/>
      <sheetName val="K4-7"/>
      <sheetName val="K5-1"/>
      <sheetName val="K5-2"/>
      <sheetName val="K5-3"/>
      <sheetName val="K5-4"/>
      <sheetName val="K5-5"/>
      <sheetName val="Kinerja"/>
      <sheetName val="SPM"/>
      <sheetName val="DataEI-SD"/>
      <sheetName val="KohortSD"/>
      <sheetName val="IndiSD"/>
      <sheetName val="DataEI-MI"/>
      <sheetName val="KohortMI"/>
      <sheetName val="IndiMI"/>
      <sheetName val="DataEI-SD+MI"/>
      <sheetName val="KohortSD+MI"/>
      <sheetName val="IndiSD+MI"/>
      <sheetName val="DataEI-SMP"/>
      <sheetName val="KohortSMP"/>
      <sheetName val="IndiSMP"/>
      <sheetName val="DataEI-Mts"/>
      <sheetName val="KohortMTs"/>
      <sheetName val="IndiMTs"/>
      <sheetName val="DataEI-SMP+MTS"/>
      <sheetName val="KohortSMP+MTs"/>
      <sheetName val="IndiSMP+MTs"/>
      <sheetName val="DataEI-SMA"/>
      <sheetName val="KohortSMA"/>
      <sheetName val="IndiSMA"/>
      <sheetName val="DataEI-MA"/>
      <sheetName val="KohortMA"/>
      <sheetName val="IndiMA"/>
      <sheetName val="DataEI-SMA+MA"/>
      <sheetName val="KohortSMA+MA"/>
      <sheetName val="IndiSMA+MA"/>
      <sheetName val="DataEI-SMK"/>
      <sheetName val="KohortSMK"/>
      <sheetName val="IndiSMK"/>
      <sheetName val="DataEI-SM+MA"/>
      <sheetName val="KohortSM+MA"/>
      <sheetName val="IndiSM+MA"/>
      <sheetName val="Konfig"/>
      <sheetName val="Penjelasan"/>
      <sheetName val="Sheet1"/>
    </sheetNames>
    <sheetDataSet>
      <sheetData sheetId="0"/>
      <sheetData sheetId="1"/>
      <sheetData sheetId="2"/>
      <sheetData sheetId="3">
        <row r="7">
          <cell r="B7" t="str">
            <v>Kecamatan</v>
          </cell>
        </row>
        <row r="10">
          <cell r="A10" t="str">
            <v>01</v>
          </cell>
          <cell r="B10" t="str">
            <v>Adipala</v>
          </cell>
        </row>
        <row r="11">
          <cell r="A11" t="str">
            <v>02</v>
          </cell>
          <cell r="B11" t="str">
            <v>Bantarsari</v>
          </cell>
        </row>
        <row r="12">
          <cell r="A12" t="str">
            <v>03</v>
          </cell>
          <cell r="B12" t="str">
            <v>Binangun</v>
          </cell>
        </row>
        <row r="13">
          <cell r="A13" t="str">
            <v>04</v>
          </cell>
          <cell r="B13" t="str">
            <v>Cilacap Selatan</v>
          </cell>
        </row>
        <row r="14">
          <cell r="A14" t="str">
            <v>05</v>
          </cell>
          <cell r="B14" t="str">
            <v>Cilacap Tengah</v>
          </cell>
        </row>
        <row r="15">
          <cell r="A15" t="str">
            <v>06</v>
          </cell>
          <cell r="B15" t="str">
            <v>Cilacap Utara</v>
          </cell>
        </row>
        <row r="16">
          <cell r="A16" t="str">
            <v>07</v>
          </cell>
          <cell r="B16" t="str">
            <v>Cimanggu</v>
          </cell>
        </row>
        <row r="17">
          <cell r="A17" t="str">
            <v>08</v>
          </cell>
          <cell r="B17" t="str">
            <v>Cipari</v>
          </cell>
        </row>
        <row r="18">
          <cell r="A18" t="str">
            <v>09</v>
          </cell>
          <cell r="B18" t="str">
            <v>Dayeuhluhur</v>
          </cell>
        </row>
        <row r="19">
          <cell r="A19" t="str">
            <v>10</v>
          </cell>
          <cell r="B19" t="str">
            <v>Gandrungmangu</v>
          </cell>
        </row>
        <row r="20">
          <cell r="A20" t="str">
            <v>11</v>
          </cell>
          <cell r="B20" t="str">
            <v>Jeruklegi</v>
          </cell>
        </row>
        <row r="21">
          <cell r="A21" t="str">
            <v>12</v>
          </cell>
          <cell r="B21" t="str">
            <v>Kampung Laut</v>
          </cell>
        </row>
        <row r="22">
          <cell r="A22" t="str">
            <v>13</v>
          </cell>
          <cell r="B22" t="str">
            <v>Karangpucung</v>
          </cell>
        </row>
        <row r="23">
          <cell r="A23" t="str">
            <v>14</v>
          </cell>
          <cell r="B23" t="str">
            <v>Kawunganten</v>
          </cell>
        </row>
        <row r="24">
          <cell r="A24" t="str">
            <v>15</v>
          </cell>
          <cell r="B24" t="str">
            <v>Kedungreja</v>
          </cell>
        </row>
        <row r="25">
          <cell r="A25" t="str">
            <v>16</v>
          </cell>
          <cell r="B25" t="str">
            <v>Kesugihan</v>
          </cell>
        </row>
        <row r="26">
          <cell r="A26" t="str">
            <v>17</v>
          </cell>
          <cell r="B26" t="str">
            <v>Kroya</v>
          </cell>
        </row>
        <row r="27">
          <cell r="A27" t="str">
            <v>18</v>
          </cell>
          <cell r="B27" t="str">
            <v>Majenang</v>
          </cell>
        </row>
        <row r="28">
          <cell r="A28" t="str">
            <v>19</v>
          </cell>
          <cell r="B28" t="str">
            <v>Maos</v>
          </cell>
        </row>
        <row r="29">
          <cell r="A29" t="str">
            <v>20</v>
          </cell>
          <cell r="B29" t="str">
            <v>Nusawungu</v>
          </cell>
        </row>
        <row r="30">
          <cell r="A30" t="str">
            <v>21</v>
          </cell>
          <cell r="B30" t="str">
            <v>Patimuan</v>
          </cell>
        </row>
        <row r="31">
          <cell r="A31" t="str">
            <v>22</v>
          </cell>
          <cell r="B31" t="str">
            <v>Sampang</v>
          </cell>
        </row>
        <row r="32">
          <cell r="A32" t="str">
            <v>23</v>
          </cell>
          <cell r="B32" t="str">
            <v>Sidareja</v>
          </cell>
        </row>
        <row r="33">
          <cell r="A33" t="str">
            <v>24</v>
          </cell>
          <cell r="B33" t="str">
            <v>Wanareja</v>
          </cell>
        </row>
      </sheetData>
      <sheetData sheetId="4">
        <row r="3">
          <cell r="A3" t="str">
            <v>KAB. CILACAP</v>
          </cell>
        </row>
        <row r="4">
          <cell r="A4" t="str">
            <v>PROVINSI  JAWA TENGAH</v>
          </cell>
        </row>
        <row r="5">
          <cell r="A5" t="str">
            <v>TAHUN  2021/2022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TAMAN KANAK-KANAK (TK)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69CC-5E1D-4539-AB4C-F7C3220309CA}">
  <sheetPr>
    <tabColor rgb="FFFF0000"/>
  </sheetPr>
  <dimension ref="A1:AK37"/>
  <sheetViews>
    <sheetView showGridLines="0" tabSelected="1" zoomScale="90" zoomScaleNormal="90" zoomScaleSheetLayoutView="100" workbookViewId="0">
      <selection activeCell="A3" sqref="A3:AI3"/>
    </sheetView>
  </sheetViews>
  <sheetFormatPr defaultRowHeight="12.75" x14ac:dyDescent="0.2"/>
  <cols>
    <col min="1" max="1" width="6" style="2" customWidth="1"/>
    <col min="2" max="2" width="18" style="2" customWidth="1"/>
    <col min="3" max="3" width="7.28515625" style="2" customWidth="1"/>
    <col min="4" max="4" width="6.5703125" style="2" customWidth="1"/>
    <col min="5" max="5" width="7.5703125" style="2" customWidth="1"/>
    <col min="6" max="6" width="5.42578125" style="2" customWidth="1"/>
    <col min="7" max="7" width="5" style="2" customWidth="1"/>
    <col min="8" max="8" width="6.85546875" style="2" customWidth="1"/>
    <col min="9" max="10" width="6.42578125" style="2" customWidth="1"/>
    <col min="11" max="11" width="7.28515625" style="2" customWidth="1"/>
    <col min="12" max="13" width="6.7109375" style="2" customWidth="1"/>
    <col min="14" max="14" width="7.140625" style="2" customWidth="1"/>
    <col min="15" max="15" width="8" style="2" customWidth="1"/>
    <col min="16" max="16" width="7.7109375" style="2" customWidth="1"/>
    <col min="17" max="17" width="8.42578125" style="2" customWidth="1"/>
    <col min="18" max="18" width="8.28515625" style="2" customWidth="1"/>
    <col min="19" max="19" width="8" style="2" customWidth="1"/>
    <col min="20" max="20" width="9.140625" style="2" customWidth="1"/>
    <col min="21" max="22" width="6.85546875" style="2" customWidth="1"/>
    <col min="23" max="23" width="7" style="2" customWidth="1"/>
    <col min="24" max="24" width="6.140625" style="2" customWidth="1"/>
    <col min="25" max="25" width="6.28515625" style="2" customWidth="1"/>
    <col min="26" max="27" width="8.42578125" style="2" customWidth="1"/>
    <col min="28" max="29" width="8.85546875" style="2" customWidth="1"/>
    <col min="30" max="35" width="9.140625" style="2" bestFit="1" customWidth="1"/>
    <col min="36" max="36" width="11" style="2" customWidth="1"/>
    <col min="37" max="256" width="9.140625" style="2"/>
    <col min="257" max="257" width="6" style="2" customWidth="1"/>
    <col min="258" max="258" width="18" style="2" customWidth="1"/>
    <col min="259" max="259" width="7.28515625" style="2" customWidth="1"/>
    <col min="260" max="260" width="6.5703125" style="2" customWidth="1"/>
    <col min="261" max="261" width="7.5703125" style="2" customWidth="1"/>
    <col min="262" max="262" width="5.42578125" style="2" customWidth="1"/>
    <col min="263" max="263" width="5" style="2" customWidth="1"/>
    <col min="264" max="264" width="6.85546875" style="2" customWidth="1"/>
    <col min="265" max="266" width="6.42578125" style="2" customWidth="1"/>
    <col min="267" max="267" width="7.28515625" style="2" customWidth="1"/>
    <col min="268" max="269" width="6.7109375" style="2" customWidth="1"/>
    <col min="270" max="270" width="7.140625" style="2" customWidth="1"/>
    <col min="271" max="271" width="8" style="2" customWidth="1"/>
    <col min="272" max="272" width="7.7109375" style="2" customWidth="1"/>
    <col min="273" max="273" width="8.42578125" style="2" customWidth="1"/>
    <col min="274" max="274" width="8.28515625" style="2" customWidth="1"/>
    <col min="275" max="275" width="8" style="2" customWidth="1"/>
    <col min="276" max="276" width="9.140625" style="2"/>
    <col min="277" max="278" width="6.85546875" style="2" customWidth="1"/>
    <col min="279" max="279" width="7" style="2" customWidth="1"/>
    <col min="280" max="280" width="6.140625" style="2" customWidth="1"/>
    <col min="281" max="281" width="6.28515625" style="2" customWidth="1"/>
    <col min="282" max="283" width="8.42578125" style="2" customWidth="1"/>
    <col min="284" max="285" width="8.85546875" style="2" customWidth="1"/>
    <col min="286" max="291" width="9.140625" style="2" bestFit="1"/>
    <col min="292" max="292" width="11" style="2" customWidth="1"/>
    <col min="293" max="512" width="9.140625" style="2"/>
    <col min="513" max="513" width="6" style="2" customWidth="1"/>
    <col min="514" max="514" width="18" style="2" customWidth="1"/>
    <col min="515" max="515" width="7.28515625" style="2" customWidth="1"/>
    <col min="516" max="516" width="6.5703125" style="2" customWidth="1"/>
    <col min="517" max="517" width="7.5703125" style="2" customWidth="1"/>
    <col min="518" max="518" width="5.42578125" style="2" customWidth="1"/>
    <col min="519" max="519" width="5" style="2" customWidth="1"/>
    <col min="520" max="520" width="6.85546875" style="2" customWidth="1"/>
    <col min="521" max="522" width="6.42578125" style="2" customWidth="1"/>
    <col min="523" max="523" width="7.28515625" style="2" customWidth="1"/>
    <col min="524" max="525" width="6.7109375" style="2" customWidth="1"/>
    <col min="526" max="526" width="7.140625" style="2" customWidth="1"/>
    <col min="527" max="527" width="8" style="2" customWidth="1"/>
    <col min="528" max="528" width="7.7109375" style="2" customWidth="1"/>
    <col min="529" max="529" width="8.42578125" style="2" customWidth="1"/>
    <col min="530" max="530" width="8.28515625" style="2" customWidth="1"/>
    <col min="531" max="531" width="8" style="2" customWidth="1"/>
    <col min="532" max="532" width="9.140625" style="2"/>
    <col min="533" max="534" width="6.85546875" style="2" customWidth="1"/>
    <col min="535" max="535" width="7" style="2" customWidth="1"/>
    <col min="536" max="536" width="6.140625" style="2" customWidth="1"/>
    <col min="537" max="537" width="6.28515625" style="2" customWidth="1"/>
    <col min="538" max="539" width="8.42578125" style="2" customWidth="1"/>
    <col min="540" max="541" width="8.85546875" style="2" customWidth="1"/>
    <col min="542" max="547" width="9.140625" style="2" bestFit="1"/>
    <col min="548" max="548" width="11" style="2" customWidth="1"/>
    <col min="549" max="768" width="9.140625" style="2"/>
    <col min="769" max="769" width="6" style="2" customWidth="1"/>
    <col min="770" max="770" width="18" style="2" customWidth="1"/>
    <col min="771" max="771" width="7.28515625" style="2" customWidth="1"/>
    <col min="772" max="772" width="6.5703125" style="2" customWidth="1"/>
    <col min="773" max="773" width="7.5703125" style="2" customWidth="1"/>
    <col min="774" max="774" width="5.42578125" style="2" customWidth="1"/>
    <col min="775" max="775" width="5" style="2" customWidth="1"/>
    <col min="776" max="776" width="6.85546875" style="2" customWidth="1"/>
    <col min="777" max="778" width="6.42578125" style="2" customWidth="1"/>
    <col min="779" max="779" width="7.28515625" style="2" customWidth="1"/>
    <col min="780" max="781" width="6.7109375" style="2" customWidth="1"/>
    <col min="782" max="782" width="7.140625" style="2" customWidth="1"/>
    <col min="783" max="783" width="8" style="2" customWidth="1"/>
    <col min="784" max="784" width="7.7109375" style="2" customWidth="1"/>
    <col min="785" max="785" width="8.42578125" style="2" customWidth="1"/>
    <col min="786" max="786" width="8.28515625" style="2" customWidth="1"/>
    <col min="787" max="787" width="8" style="2" customWidth="1"/>
    <col min="788" max="788" width="9.140625" style="2"/>
    <col min="789" max="790" width="6.85546875" style="2" customWidth="1"/>
    <col min="791" max="791" width="7" style="2" customWidth="1"/>
    <col min="792" max="792" width="6.140625" style="2" customWidth="1"/>
    <col min="793" max="793" width="6.28515625" style="2" customWidth="1"/>
    <col min="794" max="795" width="8.42578125" style="2" customWidth="1"/>
    <col min="796" max="797" width="8.85546875" style="2" customWidth="1"/>
    <col min="798" max="803" width="9.140625" style="2" bestFit="1"/>
    <col min="804" max="804" width="11" style="2" customWidth="1"/>
    <col min="805" max="1024" width="9.140625" style="2"/>
    <col min="1025" max="1025" width="6" style="2" customWidth="1"/>
    <col min="1026" max="1026" width="18" style="2" customWidth="1"/>
    <col min="1027" max="1027" width="7.28515625" style="2" customWidth="1"/>
    <col min="1028" max="1028" width="6.5703125" style="2" customWidth="1"/>
    <col min="1029" max="1029" width="7.5703125" style="2" customWidth="1"/>
    <col min="1030" max="1030" width="5.42578125" style="2" customWidth="1"/>
    <col min="1031" max="1031" width="5" style="2" customWidth="1"/>
    <col min="1032" max="1032" width="6.85546875" style="2" customWidth="1"/>
    <col min="1033" max="1034" width="6.42578125" style="2" customWidth="1"/>
    <col min="1035" max="1035" width="7.28515625" style="2" customWidth="1"/>
    <col min="1036" max="1037" width="6.7109375" style="2" customWidth="1"/>
    <col min="1038" max="1038" width="7.140625" style="2" customWidth="1"/>
    <col min="1039" max="1039" width="8" style="2" customWidth="1"/>
    <col min="1040" max="1040" width="7.7109375" style="2" customWidth="1"/>
    <col min="1041" max="1041" width="8.42578125" style="2" customWidth="1"/>
    <col min="1042" max="1042" width="8.28515625" style="2" customWidth="1"/>
    <col min="1043" max="1043" width="8" style="2" customWidth="1"/>
    <col min="1044" max="1044" width="9.140625" style="2"/>
    <col min="1045" max="1046" width="6.85546875" style="2" customWidth="1"/>
    <col min="1047" max="1047" width="7" style="2" customWidth="1"/>
    <col min="1048" max="1048" width="6.140625" style="2" customWidth="1"/>
    <col min="1049" max="1049" width="6.28515625" style="2" customWidth="1"/>
    <col min="1050" max="1051" width="8.42578125" style="2" customWidth="1"/>
    <col min="1052" max="1053" width="8.85546875" style="2" customWidth="1"/>
    <col min="1054" max="1059" width="9.140625" style="2" bestFit="1"/>
    <col min="1060" max="1060" width="11" style="2" customWidth="1"/>
    <col min="1061" max="1280" width="9.140625" style="2"/>
    <col min="1281" max="1281" width="6" style="2" customWidth="1"/>
    <col min="1282" max="1282" width="18" style="2" customWidth="1"/>
    <col min="1283" max="1283" width="7.28515625" style="2" customWidth="1"/>
    <col min="1284" max="1284" width="6.5703125" style="2" customWidth="1"/>
    <col min="1285" max="1285" width="7.5703125" style="2" customWidth="1"/>
    <col min="1286" max="1286" width="5.42578125" style="2" customWidth="1"/>
    <col min="1287" max="1287" width="5" style="2" customWidth="1"/>
    <col min="1288" max="1288" width="6.85546875" style="2" customWidth="1"/>
    <col min="1289" max="1290" width="6.42578125" style="2" customWidth="1"/>
    <col min="1291" max="1291" width="7.28515625" style="2" customWidth="1"/>
    <col min="1292" max="1293" width="6.7109375" style="2" customWidth="1"/>
    <col min="1294" max="1294" width="7.140625" style="2" customWidth="1"/>
    <col min="1295" max="1295" width="8" style="2" customWidth="1"/>
    <col min="1296" max="1296" width="7.7109375" style="2" customWidth="1"/>
    <col min="1297" max="1297" width="8.42578125" style="2" customWidth="1"/>
    <col min="1298" max="1298" width="8.28515625" style="2" customWidth="1"/>
    <col min="1299" max="1299" width="8" style="2" customWidth="1"/>
    <col min="1300" max="1300" width="9.140625" style="2"/>
    <col min="1301" max="1302" width="6.85546875" style="2" customWidth="1"/>
    <col min="1303" max="1303" width="7" style="2" customWidth="1"/>
    <col min="1304" max="1304" width="6.140625" style="2" customWidth="1"/>
    <col min="1305" max="1305" width="6.28515625" style="2" customWidth="1"/>
    <col min="1306" max="1307" width="8.42578125" style="2" customWidth="1"/>
    <col min="1308" max="1309" width="8.85546875" style="2" customWidth="1"/>
    <col min="1310" max="1315" width="9.140625" style="2" bestFit="1"/>
    <col min="1316" max="1316" width="11" style="2" customWidth="1"/>
    <col min="1317" max="1536" width="9.140625" style="2"/>
    <col min="1537" max="1537" width="6" style="2" customWidth="1"/>
    <col min="1538" max="1538" width="18" style="2" customWidth="1"/>
    <col min="1539" max="1539" width="7.28515625" style="2" customWidth="1"/>
    <col min="1540" max="1540" width="6.5703125" style="2" customWidth="1"/>
    <col min="1541" max="1541" width="7.5703125" style="2" customWidth="1"/>
    <col min="1542" max="1542" width="5.42578125" style="2" customWidth="1"/>
    <col min="1543" max="1543" width="5" style="2" customWidth="1"/>
    <col min="1544" max="1544" width="6.85546875" style="2" customWidth="1"/>
    <col min="1545" max="1546" width="6.42578125" style="2" customWidth="1"/>
    <col min="1547" max="1547" width="7.28515625" style="2" customWidth="1"/>
    <col min="1548" max="1549" width="6.7109375" style="2" customWidth="1"/>
    <col min="1550" max="1550" width="7.140625" style="2" customWidth="1"/>
    <col min="1551" max="1551" width="8" style="2" customWidth="1"/>
    <col min="1552" max="1552" width="7.7109375" style="2" customWidth="1"/>
    <col min="1553" max="1553" width="8.42578125" style="2" customWidth="1"/>
    <col min="1554" max="1554" width="8.28515625" style="2" customWidth="1"/>
    <col min="1555" max="1555" width="8" style="2" customWidth="1"/>
    <col min="1556" max="1556" width="9.140625" style="2"/>
    <col min="1557" max="1558" width="6.85546875" style="2" customWidth="1"/>
    <col min="1559" max="1559" width="7" style="2" customWidth="1"/>
    <col min="1560" max="1560" width="6.140625" style="2" customWidth="1"/>
    <col min="1561" max="1561" width="6.28515625" style="2" customWidth="1"/>
    <col min="1562" max="1563" width="8.42578125" style="2" customWidth="1"/>
    <col min="1564" max="1565" width="8.85546875" style="2" customWidth="1"/>
    <col min="1566" max="1571" width="9.140625" style="2" bestFit="1"/>
    <col min="1572" max="1572" width="11" style="2" customWidth="1"/>
    <col min="1573" max="1792" width="9.140625" style="2"/>
    <col min="1793" max="1793" width="6" style="2" customWidth="1"/>
    <col min="1794" max="1794" width="18" style="2" customWidth="1"/>
    <col min="1795" max="1795" width="7.28515625" style="2" customWidth="1"/>
    <col min="1796" max="1796" width="6.5703125" style="2" customWidth="1"/>
    <col min="1797" max="1797" width="7.5703125" style="2" customWidth="1"/>
    <col min="1798" max="1798" width="5.42578125" style="2" customWidth="1"/>
    <col min="1799" max="1799" width="5" style="2" customWidth="1"/>
    <col min="1800" max="1800" width="6.85546875" style="2" customWidth="1"/>
    <col min="1801" max="1802" width="6.42578125" style="2" customWidth="1"/>
    <col min="1803" max="1803" width="7.28515625" style="2" customWidth="1"/>
    <col min="1804" max="1805" width="6.7109375" style="2" customWidth="1"/>
    <col min="1806" max="1806" width="7.140625" style="2" customWidth="1"/>
    <col min="1807" max="1807" width="8" style="2" customWidth="1"/>
    <col min="1808" max="1808" width="7.7109375" style="2" customWidth="1"/>
    <col min="1809" max="1809" width="8.42578125" style="2" customWidth="1"/>
    <col min="1810" max="1810" width="8.28515625" style="2" customWidth="1"/>
    <col min="1811" max="1811" width="8" style="2" customWidth="1"/>
    <col min="1812" max="1812" width="9.140625" style="2"/>
    <col min="1813" max="1814" width="6.85546875" style="2" customWidth="1"/>
    <col min="1815" max="1815" width="7" style="2" customWidth="1"/>
    <col min="1816" max="1816" width="6.140625" style="2" customWidth="1"/>
    <col min="1817" max="1817" width="6.28515625" style="2" customWidth="1"/>
    <col min="1818" max="1819" width="8.42578125" style="2" customWidth="1"/>
    <col min="1820" max="1821" width="8.85546875" style="2" customWidth="1"/>
    <col min="1822" max="1827" width="9.140625" style="2" bestFit="1"/>
    <col min="1828" max="1828" width="11" style="2" customWidth="1"/>
    <col min="1829" max="2048" width="9.140625" style="2"/>
    <col min="2049" max="2049" width="6" style="2" customWidth="1"/>
    <col min="2050" max="2050" width="18" style="2" customWidth="1"/>
    <col min="2051" max="2051" width="7.28515625" style="2" customWidth="1"/>
    <col min="2052" max="2052" width="6.5703125" style="2" customWidth="1"/>
    <col min="2053" max="2053" width="7.5703125" style="2" customWidth="1"/>
    <col min="2054" max="2054" width="5.42578125" style="2" customWidth="1"/>
    <col min="2055" max="2055" width="5" style="2" customWidth="1"/>
    <col min="2056" max="2056" width="6.85546875" style="2" customWidth="1"/>
    <col min="2057" max="2058" width="6.42578125" style="2" customWidth="1"/>
    <col min="2059" max="2059" width="7.28515625" style="2" customWidth="1"/>
    <col min="2060" max="2061" width="6.7109375" style="2" customWidth="1"/>
    <col min="2062" max="2062" width="7.140625" style="2" customWidth="1"/>
    <col min="2063" max="2063" width="8" style="2" customWidth="1"/>
    <col min="2064" max="2064" width="7.7109375" style="2" customWidth="1"/>
    <col min="2065" max="2065" width="8.42578125" style="2" customWidth="1"/>
    <col min="2066" max="2066" width="8.28515625" style="2" customWidth="1"/>
    <col min="2067" max="2067" width="8" style="2" customWidth="1"/>
    <col min="2068" max="2068" width="9.140625" style="2"/>
    <col min="2069" max="2070" width="6.85546875" style="2" customWidth="1"/>
    <col min="2071" max="2071" width="7" style="2" customWidth="1"/>
    <col min="2072" max="2072" width="6.140625" style="2" customWidth="1"/>
    <col min="2073" max="2073" width="6.28515625" style="2" customWidth="1"/>
    <col min="2074" max="2075" width="8.42578125" style="2" customWidth="1"/>
    <col min="2076" max="2077" width="8.85546875" style="2" customWidth="1"/>
    <col min="2078" max="2083" width="9.140625" style="2" bestFit="1"/>
    <col min="2084" max="2084" width="11" style="2" customWidth="1"/>
    <col min="2085" max="2304" width="9.140625" style="2"/>
    <col min="2305" max="2305" width="6" style="2" customWidth="1"/>
    <col min="2306" max="2306" width="18" style="2" customWidth="1"/>
    <col min="2307" max="2307" width="7.28515625" style="2" customWidth="1"/>
    <col min="2308" max="2308" width="6.5703125" style="2" customWidth="1"/>
    <col min="2309" max="2309" width="7.5703125" style="2" customWidth="1"/>
    <col min="2310" max="2310" width="5.42578125" style="2" customWidth="1"/>
    <col min="2311" max="2311" width="5" style="2" customWidth="1"/>
    <col min="2312" max="2312" width="6.85546875" style="2" customWidth="1"/>
    <col min="2313" max="2314" width="6.42578125" style="2" customWidth="1"/>
    <col min="2315" max="2315" width="7.28515625" style="2" customWidth="1"/>
    <col min="2316" max="2317" width="6.7109375" style="2" customWidth="1"/>
    <col min="2318" max="2318" width="7.140625" style="2" customWidth="1"/>
    <col min="2319" max="2319" width="8" style="2" customWidth="1"/>
    <col min="2320" max="2320" width="7.7109375" style="2" customWidth="1"/>
    <col min="2321" max="2321" width="8.42578125" style="2" customWidth="1"/>
    <col min="2322" max="2322" width="8.28515625" style="2" customWidth="1"/>
    <col min="2323" max="2323" width="8" style="2" customWidth="1"/>
    <col min="2324" max="2324" width="9.140625" style="2"/>
    <col min="2325" max="2326" width="6.85546875" style="2" customWidth="1"/>
    <col min="2327" max="2327" width="7" style="2" customWidth="1"/>
    <col min="2328" max="2328" width="6.140625" style="2" customWidth="1"/>
    <col min="2329" max="2329" width="6.28515625" style="2" customWidth="1"/>
    <col min="2330" max="2331" width="8.42578125" style="2" customWidth="1"/>
    <col min="2332" max="2333" width="8.85546875" style="2" customWidth="1"/>
    <col min="2334" max="2339" width="9.140625" style="2" bestFit="1"/>
    <col min="2340" max="2340" width="11" style="2" customWidth="1"/>
    <col min="2341" max="2560" width="9.140625" style="2"/>
    <col min="2561" max="2561" width="6" style="2" customWidth="1"/>
    <col min="2562" max="2562" width="18" style="2" customWidth="1"/>
    <col min="2563" max="2563" width="7.28515625" style="2" customWidth="1"/>
    <col min="2564" max="2564" width="6.5703125" style="2" customWidth="1"/>
    <col min="2565" max="2565" width="7.5703125" style="2" customWidth="1"/>
    <col min="2566" max="2566" width="5.42578125" style="2" customWidth="1"/>
    <col min="2567" max="2567" width="5" style="2" customWidth="1"/>
    <col min="2568" max="2568" width="6.85546875" style="2" customWidth="1"/>
    <col min="2569" max="2570" width="6.42578125" style="2" customWidth="1"/>
    <col min="2571" max="2571" width="7.28515625" style="2" customWidth="1"/>
    <col min="2572" max="2573" width="6.7109375" style="2" customWidth="1"/>
    <col min="2574" max="2574" width="7.140625" style="2" customWidth="1"/>
    <col min="2575" max="2575" width="8" style="2" customWidth="1"/>
    <col min="2576" max="2576" width="7.7109375" style="2" customWidth="1"/>
    <col min="2577" max="2577" width="8.42578125" style="2" customWidth="1"/>
    <col min="2578" max="2578" width="8.28515625" style="2" customWidth="1"/>
    <col min="2579" max="2579" width="8" style="2" customWidth="1"/>
    <col min="2580" max="2580" width="9.140625" style="2"/>
    <col min="2581" max="2582" width="6.85546875" style="2" customWidth="1"/>
    <col min="2583" max="2583" width="7" style="2" customWidth="1"/>
    <col min="2584" max="2584" width="6.140625" style="2" customWidth="1"/>
    <col min="2585" max="2585" width="6.28515625" style="2" customWidth="1"/>
    <col min="2586" max="2587" width="8.42578125" style="2" customWidth="1"/>
    <col min="2588" max="2589" width="8.85546875" style="2" customWidth="1"/>
    <col min="2590" max="2595" width="9.140625" style="2" bestFit="1"/>
    <col min="2596" max="2596" width="11" style="2" customWidth="1"/>
    <col min="2597" max="2816" width="9.140625" style="2"/>
    <col min="2817" max="2817" width="6" style="2" customWidth="1"/>
    <col min="2818" max="2818" width="18" style="2" customWidth="1"/>
    <col min="2819" max="2819" width="7.28515625" style="2" customWidth="1"/>
    <col min="2820" max="2820" width="6.5703125" style="2" customWidth="1"/>
    <col min="2821" max="2821" width="7.5703125" style="2" customWidth="1"/>
    <col min="2822" max="2822" width="5.42578125" style="2" customWidth="1"/>
    <col min="2823" max="2823" width="5" style="2" customWidth="1"/>
    <col min="2824" max="2824" width="6.85546875" style="2" customWidth="1"/>
    <col min="2825" max="2826" width="6.42578125" style="2" customWidth="1"/>
    <col min="2827" max="2827" width="7.28515625" style="2" customWidth="1"/>
    <col min="2828" max="2829" width="6.7109375" style="2" customWidth="1"/>
    <col min="2830" max="2830" width="7.140625" style="2" customWidth="1"/>
    <col min="2831" max="2831" width="8" style="2" customWidth="1"/>
    <col min="2832" max="2832" width="7.7109375" style="2" customWidth="1"/>
    <col min="2833" max="2833" width="8.42578125" style="2" customWidth="1"/>
    <col min="2834" max="2834" width="8.28515625" style="2" customWidth="1"/>
    <col min="2835" max="2835" width="8" style="2" customWidth="1"/>
    <col min="2836" max="2836" width="9.140625" style="2"/>
    <col min="2837" max="2838" width="6.85546875" style="2" customWidth="1"/>
    <col min="2839" max="2839" width="7" style="2" customWidth="1"/>
    <col min="2840" max="2840" width="6.140625" style="2" customWidth="1"/>
    <col min="2841" max="2841" width="6.28515625" style="2" customWidth="1"/>
    <col min="2842" max="2843" width="8.42578125" style="2" customWidth="1"/>
    <col min="2844" max="2845" width="8.85546875" style="2" customWidth="1"/>
    <col min="2846" max="2851" width="9.140625" style="2" bestFit="1"/>
    <col min="2852" max="2852" width="11" style="2" customWidth="1"/>
    <col min="2853" max="3072" width="9.140625" style="2"/>
    <col min="3073" max="3073" width="6" style="2" customWidth="1"/>
    <col min="3074" max="3074" width="18" style="2" customWidth="1"/>
    <col min="3075" max="3075" width="7.28515625" style="2" customWidth="1"/>
    <col min="3076" max="3076" width="6.5703125" style="2" customWidth="1"/>
    <col min="3077" max="3077" width="7.5703125" style="2" customWidth="1"/>
    <col min="3078" max="3078" width="5.42578125" style="2" customWidth="1"/>
    <col min="3079" max="3079" width="5" style="2" customWidth="1"/>
    <col min="3080" max="3080" width="6.85546875" style="2" customWidth="1"/>
    <col min="3081" max="3082" width="6.42578125" style="2" customWidth="1"/>
    <col min="3083" max="3083" width="7.28515625" style="2" customWidth="1"/>
    <col min="3084" max="3085" width="6.7109375" style="2" customWidth="1"/>
    <col min="3086" max="3086" width="7.140625" style="2" customWidth="1"/>
    <col min="3087" max="3087" width="8" style="2" customWidth="1"/>
    <col min="3088" max="3088" width="7.7109375" style="2" customWidth="1"/>
    <col min="3089" max="3089" width="8.42578125" style="2" customWidth="1"/>
    <col min="3090" max="3090" width="8.28515625" style="2" customWidth="1"/>
    <col min="3091" max="3091" width="8" style="2" customWidth="1"/>
    <col min="3092" max="3092" width="9.140625" style="2"/>
    <col min="3093" max="3094" width="6.85546875" style="2" customWidth="1"/>
    <col min="3095" max="3095" width="7" style="2" customWidth="1"/>
    <col min="3096" max="3096" width="6.140625" style="2" customWidth="1"/>
    <col min="3097" max="3097" width="6.28515625" style="2" customWidth="1"/>
    <col min="3098" max="3099" width="8.42578125" style="2" customWidth="1"/>
    <col min="3100" max="3101" width="8.85546875" style="2" customWidth="1"/>
    <col min="3102" max="3107" width="9.140625" style="2" bestFit="1"/>
    <col min="3108" max="3108" width="11" style="2" customWidth="1"/>
    <col min="3109" max="3328" width="9.140625" style="2"/>
    <col min="3329" max="3329" width="6" style="2" customWidth="1"/>
    <col min="3330" max="3330" width="18" style="2" customWidth="1"/>
    <col min="3331" max="3331" width="7.28515625" style="2" customWidth="1"/>
    <col min="3332" max="3332" width="6.5703125" style="2" customWidth="1"/>
    <col min="3333" max="3333" width="7.5703125" style="2" customWidth="1"/>
    <col min="3334" max="3334" width="5.42578125" style="2" customWidth="1"/>
    <col min="3335" max="3335" width="5" style="2" customWidth="1"/>
    <col min="3336" max="3336" width="6.85546875" style="2" customWidth="1"/>
    <col min="3337" max="3338" width="6.42578125" style="2" customWidth="1"/>
    <col min="3339" max="3339" width="7.28515625" style="2" customWidth="1"/>
    <col min="3340" max="3341" width="6.7109375" style="2" customWidth="1"/>
    <col min="3342" max="3342" width="7.140625" style="2" customWidth="1"/>
    <col min="3343" max="3343" width="8" style="2" customWidth="1"/>
    <col min="3344" max="3344" width="7.7109375" style="2" customWidth="1"/>
    <col min="3345" max="3345" width="8.42578125" style="2" customWidth="1"/>
    <col min="3346" max="3346" width="8.28515625" style="2" customWidth="1"/>
    <col min="3347" max="3347" width="8" style="2" customWidth="1"/>
    <col min="3348" max="3348" width="9.140625" style="2"/>
    <col min="3349" max="3350" width="6.85546875" style="2" customWidth="1"/>
    <col min="3351" max="3351" width="7" style="2" customWidth="1"/>
    <col min="3352" max="3352" width="6.140625" style="2" customWidth="1"/>
    <col min="3353" max="3353" width="6.28515625" style="2" customWidth="1"/>
    <col min="3354" max="3355" width="8.42578125" style="2" customWidth="1"/>
    <col min="3356" max="3357" width="8.85546875" style="2" customWidth="1"/>
    <col min="3358" max="3363" width="9.140625" style="2" bestFit="1"/>
    <col min="3364" max="3364" width="11" style="2" customWidth="1"/>
    <col min="3365" max="3584" width="9.140625" style="2"/>
    <col min="3585" max="3585" width="6" style="2" customWidth="1"/>
    <col min="3586" max="3586" width="18" style="2" customWidth="1"/>
    <col min="3587" max="3587" width="7.28515625" style="2" customWidth="1"/>
    <col min="3588" max="3588" width="6.5703125" style="2" customWidth="1"/>
    <col min="3589" max="3589" width="7.5703125" style="2" customWidth="1"/>
    <col min="3590" max="3590" width="5.42578125" style="2" customWidth="1"/>
    <col min="3591" max="3591" width="5" style="2" customWidth="1"/>
    <col min="3592" max="3592" width="6.85546875" style="2" customWidth="1"/>
    <col min="3593" max="3594" width="6.42578125" style="2" customWidth="1"/>
    <col min="3595" max="3595" width="7.28515625" style="2" customWidth="1"/>
    <col min="3596" max="3597" width="6.7109375" style="2" customWidth="1"/>
    <col min="3598" max="3598" width="7.140625" style="2" customWidth="1"/>
    <col min="3599" max="3599" width="8" style="2" customWidth="1"/>
    <col min="3600" max="3600" width="7.7109375" style="2" customWidth="1"/>
    <col min="3601" max="3601" width="8.42578125" style="2" customWidth="1"/>
    <col min="3602" max="3602" width="8.28515625" style="2" customWidth="1"/>
    <col min="3603" max="3603" width="8" style="2" customWidth="1"/>
    <col min="3604" max="3604" width="9.140625" style="2"/>
    <col min="3605" max="3606" width="6.85546875" style="2" customWidth="1"/>
    <col min="3607" max="3607" width="7" style="2" customWidth="1"/>
    <col min="3608" max="3608" width="6.140625" style="2" customWidth="1"/>
    <col min="3609" max="3609" width="6.28515625" style="2" customWidth="1"/>
    <col min="3610" max="3611" width="8.42578125" style="2" customWidth="1"/>
    <col min="3612" max="3613" width="8.85546875" style="2" customWidth="1"/>
    <col min="3614" max="3619" width="9.140625" style="2" bestFit="1"/>
    <col min="3620" max="3620" width="11" style="2" customWidth="1"/>
    <col min="3621" max="3840" width="9.140625" style="2"/>
    <col min="3841" max="3841" width="6" style="2" customWidth="1"/>
    <col min="3842" max="3842" width="18" style="2" customWidth="1"/>
    <col min="3843" max="3843" width="7.28515625" style="2" customWidth="1"/>
    <col min="3844" max="3844" width="6.5703125" style="2" customWidth="1"/>
    <col min="3845" max="3845" width="7.5703125" style="2" customWidth="1"/>
    <col min="3846" max="3846" width="5.42578125" style="2" customWidth="1"/>
    <col min="3847" max="3847" width="5" style="2" customWidth="1"/>
    <col min="3848" max="3848" width="6.85546875" style="2" customWidth="1"/>
    <col min="3849" max="3850" width="6.42578125" style="2" customWidth="1"/>
    <col min="3851" max="3851" width="7.28515625" style="2" customWidth="1"/>
    <col min="3852" max="3853" width="6.7109375" style="2" customWidth="1"/>
    <col min="3854" max="3854" width="7.140625" style="2" customWidth="1"/>
    <col min="3855" max="3855" width="8" style="2" customWidth="1"/>
    <col min="3856" max="3856" width="7.7109375" style="2" customWidth="1"/>
    <col min="3857" max="3857" width="8.42578125" style="2" customWidth="1"/>
    <col min="3858" max="3858" width="8.28515625" style="2" customWidth="1"/>
    <col min="3859" max="3859" width="8" style="2" customWidth="1"/>
    <col min="3860" max="3860" width="9.140625" style="2"/>
    <col min="3861" max="3862" width="6.85546875" style="2" customWidth="1"/>
    <col min="3863" max="3863" width="7" style="2" customWidth="1"/>
    <col min="3864" max="3864" width="6.140625" style="2" customWidth="1"/>
    <col min="3865" max="3865" width="6.28515625" style="2" customWidth="1"/>
    <col min="3866" max="3867" width="8.42578125" style="2" customWidth="1"/>
    <col min="3868" max="3869" width="8.85546875" style="2" customWidth="1"/>
    <col min="3870" max="3875" width="9.140625" style="2" bestFit="1"/>
    <col min="3876" max="3876" width="11" style="2" customWidth="1"/>
    <col min="3877" max="4096" width="9.140625" style="2"/>
    <col min="4097" max="4097" width="6" style="2" customWidth="1"/>
    <col min="4098" max="4098" width="18" style="2" customWidth="1"/>
    <col min="4099" max="4099" width="7.28515625" style="2" customWidth="1"/>
    <col min="4100" max="4100" width="6.5703125" style="2" customWidth="1"/>
    <col min="4101" max="4101" width="7.5703125" style="2" customWidth="1"/>
    <col min="4102" max="4102" width="5.42578125" style="2" customWidth="1"/>
    <col min="4103" max="4103" width="5" style="2" customWidth="1"/>
    <col min="4104" max="4104" width="6.85546875" style="2" customWidth="1"/>
    <col min="4105" max="4106" width="6.42578125" style="2" customWidth="1"/>
    <col min="4107" max="4107" width="7.28515625" style="2" customWidth="1"/>
    <col min="4108" max="4109" width="6.7109375" style="2" customWidth="1"/>
    <col min="4110" max="4110" width="7.140625" style="2" customWidth="1"/>
    <col min="4111" max="4111" width="8" style="2" customWidth="1"/>
    <col min="4112" max="4112" width="7.7109375" style="2" customWidth="1"/>
    <col min="4113" max="4113" width="8.42578125" style="2" customWidth="1"/>
    <col min="4114" max="4114" width="8.28515625" style="2" customWidth="1"/>
    <col min="4115" max="4115" width="8" style="2" customWidth="1"/>
    <col min="4116" max="4116" width="9.140625" style="2"/>
    <col min="4117" max="4118" width="6.85546875" style="2" customWidth="1"/>
    <col min="4119" max="4119" width="7" style="2" customWidth="1"/>
    <col min="4120" max="4120" width="6.140625" style="2" customWidth="1"/>
    <col min="4121" max="4121" width="6.28515625" style="2" customWidth="1"/>
    <col min="4122" max="4123" width="8.42578125" style="2" customWidth="1"/>
    <col min="4124" max="4125" width="8.85546875" style="2" customWidth="1"/>
    <col min="4126" max="4131" width="9.140625" style="2" bestFit="1"/>
    <col min="4132" max="4132" width="11" style="2" customWidth="1"/>
    <col min="4133" max="4352" width="9.140625" style="2"/>
    <col min="4353" max="4353" width="6" style="2" customWidth="1"/>
    <col min="4354" max="4354" width="18" style="2" customWidth="1"/>
    <col min="4355" max="4355" width="7.28515625" style="2" customWidth="1"/>
    <col min="4356" max="4356" width="6.5703125" style="2" customWidth="1"/>
    <col min="4357" max="4357" width="7.5703125" style="2" customWidth="1"/>
    <col min="4358" max="4358" width="5.42578125" style="2" customWidth="1"/>
    <col min="4359" max="4359" width="5" style="2" customWidth="1"/>
    <col min="4360" max="4360" width="6.85546875" style="2" customWidth="1"/>
    <col min="4361" max="4362" width="6.42578125" style="2" customWidth="1"/>
    <col min="4363" max="4363" width="7.28515625" style="2" customWidth="1"/>
    <col min="4364" max="4365" width="6.7109375" style="2" customWidth="1"/>
    <col min="4366" max="4366" width="7.140625" style="2" customWidth="1"/>
    <col min="4367" max="4367" width="8" style="2" customWidth="1"/>
    <col min="4368" max="4368" width="7.7109375" style="2" customWidth="1"/>
    <col min="4369" max="4369" width="8.42578125" style="2" customWidth="1"/>
    <col min="4370" max="4370" width="8.28515625" style="2" customWidth="1"/>
    <col min="4371" max="4371" width="8" style="2" customWidth="1"/>
    <col min="4372" max="4372" width="9.140625" style="2"/>
    <col min="4373" max="4374" width="6.85546875" style="2" customWidth="1"/>
    <col min="4375" max="4375" width="7" style="2" customWidth="1"/>
    <col min="4376" max="4376" width="6.140625" style="2" customWidth="1"/>
    <col min="4377" max="4377" width="6.28515625" style="2" customWidth="1"/>
    <col min="4378" max="4379" width="8.42578125" style="2" customWidth="1"/>
    <col min="4380" max="4381" width="8.85546875" style="2" customWidth="1"/>
    <col min="4382" max="4387" width="9.140625" style="2" bestFit="1"/>
    <col min="4388" max="4388" width="11" style="2" customWidth="1"/>
    <col min="4389" max="4608" width="9.140625" style="2"/>
    <col min="4609" max="4609" width="6" style="2" customWidth="1"/>
    <col min="4610" max="4610" width="18" style="2" customWidth="1"/>
    <col min="4611" max="4611" width="7.28515625" style="2" customWidth="1"/>
    <col min="4612" max="4612" width="6.5703125" style="2" customWidth="1"/>
    <col min="4613" max="4613" width="7.5703125" style="2" customWidth="1"/>
    <col min="4614" max="4614" width="5.42578125" style="2" customWidth="1"/>
    <col min="4615" max="4615" width="5" style="2" customWidth="1"/>
    <col min="4616" max="4616" width="6.85546875" style="2" customWidth="1"/>
    <col min="4617" max="4618" width="6.42578125" style="2" customWidth="1"/>
    <col min="4619" max="4619" width="7.28515625" style="2" customWidth="1"/>
    <col min="4620" max="4621" width="6.7109375" style="2" customWidth="1"/>
    <col min="4622" max="4622" width="7.140625" style="2" customWidth="1"/>
    <col min="4623" max="4623" width="8" style="2" customWidth="1"/>
    <col min="4624" max="4624" width="7.7109375" style="2" customWidth="1"/>
    <col min="4625" max="4625" width="8.42578125" style="2" customWidth="1"/>
    <col min="4626" max="4626" width="8.28515625" style="2" customWidth="1"/>
    <col min="4627" max="4627" width="8" style="2" customWidth="1"/>
    <col min="4628" max="4628" width="9.140625" style="2"/>
    <col min="4629" max="4630" width="6.85546875" style="2" customWidth="1"/>
    <col min="4631" max="4631" width="7" style="2" customWidth="1"/>
    <col min="4632" max="4632" width="6.140625" style="2" customWidth="1"/>
    <col min="4633" max="4633" width="6.28515625" style="2" customWidth="1"/>
    <col min="4634" max="4635" width="8.42578125" style="2" customWidth="1"/>
    <col min="4636" max="4637" width="8.85546875" style="2" customWidth="1"/>
    <col min="4638" max="4643" width="9.140625" style="2" bestFit="1"/>
    <col min="4644" max="4644" width="11" style="2" customWidth="1"/>
    <col min="4645" max="4864" width="9.140625" style="2"/>
    <col min="4865" max="4865" width="6" style="2" customWidth="1"/>
    <col min="4866" max="4866" width="18" style="2" customWidth="1"/>
    <col min="4867" max="4867" width="7.28515625" style="2" customWidth="1"/>
    <col min="4868" max="4868" width="6.5703125" style="2" customWidth="1"/>
    <col min="4869" max="4869" width="7.5703125" style="2" customWidth="1"/>
    <col min="4870" max="4870" width="5.42578125" style="2" customWidth="1"/>
    <col min="4871" max="4871" width="5" style="2" customWidth="1"/>
    <col min="4872" max="4872" width="6.85546875" style="2" customWidth="1"/>
    <col min="4873" max="4874" width="6.42578125" style="2" customWidth="1"/>
    <col min="4875" max="4875" width="7.28515625" style="2" customWidth="1"/>
    <col min="4876" max="4877" width="6.7109375" style="2" customWidth="1"/>
    <col min="4878" max="4878" width="7.140625" style="2" customWidth="1"/>
    <col min="4879" max="4879" width="8" style="2" customWidth="1"/>
    <col min="4880" max="4880" width="7.7109375" style="2" customWidth="1"/>
    <col min="4881" max="4881" width="8.42578125" style="2" customWidth="1"/>
    <col min="4882" max="4882" width="8.28515625" style="2" customWidth="1"/>
    <col min="4883" max="4883" width="8" style="2" customWidth="1"/>
    <col min="4884" max="4884" width="9.140625" style="2"/>
    <col min="4885" max="4886" width="6.85546875" style="2" customWidth="1"/>
    <col min="4887" max="4887" width="7" style="2" customWidth="1"/>
    <col min="4888" max="4888" width="6.140625" style="2" customWidth="1"/>
    <col min="4889" max="4889" width="6.28515625" style="2" customWidth="1"/>
    <col min="4890" max="4891" width="8.42578125" style="2" customWidth="1"/>
    <col min="4892" max="4893" width="8.85546875" style="2" customWidth="1"/>
    <col min="4894" max="4899" width="9.140625" style="2" bestFit="1"/>
    <col min="4900" max="4900" width="11" style="2" customWidth="1"/>
    <col min="4901" max="5120" width="9.140625" style="2"/>
    <col min="5121" max="5121" width="6" style="2" customWidth="1"/>
    <col min="5122" max="5122" width="18" style="2" customWidth="1"/>
    <col min="5123" max="5123" width="7.28515625" style="2" customWidth="1"/>
    <col min="5124" max="5124" width="6.5703125" style="2" customWidth="1"/>
    <col min="5125" max="5125" width="7.5703125" style="2" customWidth="1"/>
    <col min="5126" max="5126" width="5.42578125" style="2" customWidth="1"/>
    <col min="5127" max="5127" width="5" style="2" customWidth="1"/>
    <col min="5128" max="5128" width="6.85546875" style="2" customWidth="1"/>
    <col min="5129" max="5130" width="6.42578125" style="2" customWidth="1"/>
    <col min="5131" max="5131" width="7.28515625" style="2" customWidth="1"/>
    <col min="5132" max="5133" width="6.7109375" style="2" customWidth="1"/>
    <col min="5134" max="5134" width="7.140625" style="2" customWidth="1"/>
    <col min="5135" max="5135" width="8" style="2" customWidth="1"/>
    <col min="5136" max="5136" width="7.7109375" style="2" customWidth="1"/>
    <col min="5137" max="5137" width="8.42578125" style="2" customWidth="1"/>
    <col min="5138" max="5138" width="8.28515625" style="2" customWidth="1"/>
    <col min="5139" max="5139" width="8" style="2" customWidth="1"/>
    <col min="5140" max="5140" width="9.140625" style="2"/>
    <col min="5141" max="5142" width="6.85546875" style="2" customWidth="1"/>
    <col min="5143" max="5143" width="7" style="2" customWidth="1"/>
    <col min="5144" max="5144" width="6.140625" style="2" customWidth="1"/>
    <col min="5145" max="5145" width="6.28515625" style="2" customWidth="1"/>
    <col min="5146" max="5147" width="8.42578125" style="2" customWidth="1"/>
    <col min="5148" max="5149" width="8.85546875" style="2" customWidth="1"/>
    <col min="5150" max="5155" width="9.140625" style="2" bestFit="1"/>
    <col min="5156" max="5156" width="11" style="2" customWidth="1"/>
    <col min="5157" max="5376" width="9.140625" style="2"/>
    <col min="5377" max="5377" width="6" style="2" customWidth="1"/>
    <col min="5378" max="5378" width="18" style="2" customWidth="1"/>
    <col min="5379" max="5379" width="7.28515625" style="2" customWidth="1"/>
    <col min="5380" max="5380" width="6.5703125" style="2" customWidth="1"/>
    <col min="5381" max="5381" width="7.5703125" style="2" customWidth="1"/>
    <col min="5382" max="5382" width="5.42578125" style="2" customWidth="1"/>
    <col min="5383" max="5383" width="5" style="2" customWidth="1"/>
    <col min="5384" max="5384" width="6.85546875" style="2" customWidth="1"/>
    <col min="5385" max="5386" width="6.42578125" style="2" customWidth="1"/>
    <col min="5387" max="5387" width="7.28515625" style="2" customWidth="1"/>
    <col min="5388" max="5389" width="6.7109375" style="2" customWidth="1"/>
    <col min="5390" max="5390" width="7.140625" style="2" customWidth="1"/>
    <col min="5391" max="5391" width="8" style="2" customWidth="1"/>
    <col min="5392" max="5392" width="7.7109375" style="2" customWidth="1"/>
    <col min="5393" max="5393" width="8.42578125" style="2" customWidth="1"/>
    <col min="5394" max="5394" width="8.28515625" style="2" customWidth="1"/>
    <col min="5395" max="5395" width="8" style="2" customWidth="1"/>
    <col min="5396" max="5396" width="9.140625" style="2"/>
    <col min="5397" max="5398" width="6.85546875" style="2" customWidth="1"/>
    <col min="5399" max="5399" width="7" style="2" customWidth="1"/>
    <col min="5400" max="5400" width="6.140625" style="2" customWidth="1"/>
    <col min="5401" max="5401" width="6.28515625" style="2" customWidth="1"/>
    <col min="5402" max="5403" width="8.42578125" style="2" customWidth="1"/>
    <col min="5404" max="5405" width="8.85546875" style="2" customWidth="1"/>
    <col min="5406" max="5411" width="9.140625" style="2" bestFit="1"/>
    <col min="5412" max="5412" width="11" style="2" customWidth="1"/>
    <col min="5413" max="5632" width="9.140625" style="2"/>
    <col min="5633" max="5633" width="6" style="2" customWidth="1"/>
    <col min="5634" max="5634" width="18" style="2" customWidth="1"/>
    <col min="5635" max="5635" width="7.28515625" style="2" customWidth="1"/>
    <col min="5636" max="5636" width="6.5703125" style="2" customWidth="1"/>
    <col min="5637" max="5637" width="7.5703125" style="2" customWidth="1"/>
    <col min="5638" max="5638" width="5.42578125" style="2" customWidth="1"/>
    <col min="5639" max="5639" width="5" style="2" customWidth="1"/>
    <col min="5640" max="5640" width="6.85546875" style="2" customWidth="1"/>
    <col min="5641" max="5642" width="6.42578125" style="2" customWidth="1"/>
    <col min="5643" max="5643" width="7.28515625" style="2" customWidth="1"/>
    <col min="5644" max="5645" width="6.7109375" style="2" customWidth="1"/>
    <col min="5646" max="5646" width="7.140625" style="2" customWidth="1"/>
    <col min="5647" max="5647" width="8" style="2" customWidth="1"/>
    <col min="5648" max="5648" width="7.7109375" style="2" customWidth="1"/>
    <col min="5649" max="5649" width="8.42578125" style="2" customWidth="1"/>
    <col min="5650" max="5650" width="8.28515625" style="2" customWidth="1"/>
    <col min="5651" max="5651" width="8" style="2" customWidth="1"/>
    <col min="5652" max="5652" width="9.140625" style="2"/>
    <col min="5653" max="5654" width="6.85546875" style="2" customWidth="1"/>
    <col min="5655" max="5655" width="7" style="2" customWidth="1"/>
    <col min="5656" max="5656" width="6.140625" style="2" customWidth="1"/>
    <col min="5657" max="5657" width="6.28515625" style="2" customWidth="1"/>
    <col min="5658" max="5659" width="8.42578125" style="2" customWidth="1"/>
    <col min="5660" max="5661" width="8.85546875" style="2" customWidth="1"/>
    <col min="5662" max="5667" width="9.140625" style="2" bestFit="1"/>
    <col min="5668" max="5668" width="11" style="2" customWidth="1"/>
    <col min="5669" max="5888" width="9.140625" style="2"/>
    <col min="5889" max="5889" width="6" style="2" customWidth="1"/>
    <col min="5890" max="5890" width="18" style="2" customWidth="1"/>
    <col min="5891" max="5891" width="7.28515625" style="2" customWidth="1"/>
    <col min="5892" max="5892" width="6.5703125" style="2" customWidth="1"/>
    <col min="5893" max="5893" width="7.5703125" style="2" customWidth="1"/>
    <col min="5894" max="5894" width="5.42578125" style="2" customWidth="1"/>
    <col min="5895" max="5895" width="5" style="2" customWidth="1"/>
    <col min="5896" max="5896" width="6.85546875" style="2" customWidth="1"/>
    <col min="5897" max="5898" width="6.42578125" style="2" customWidth="1"/>
    <col min="5899" max="5899" width="7.28515625" style="2" customWidth="1"/>
    <col min="5900" max="5901" width="6.7109375" style="2" customWidth="1"/>
    <col min="5902" max="5902" width="7.140625" style="2" customWidth="1"/>
    <col min="5903" max="5903" width="8" style="2" customWidth="1"/>
    <col min="5904" max="5904" width="7.7109375" style="2" customWidth="1"/>
    <col min="5905" max="5905" width="8.42578125" style="2" customWidth="1"/>
    <col min="5906" max="5906" width="8.28515625" style="2" customWidth="1"/>
    <col min="5907" max="5907" width="8" style="2" customWidth="1"/>
    <col min="5908" max="5908" width="9.140625" style="2"/>
    <col min="5909" max="5910" width="6.85546875" style="2" customWidth="1"/>
    <col min="5911" max="5911" width="7" style="2" customWidth="1"/>
    <col min="5912" max="5912" width="6.140625" style="2" customWidth="1"/>
    <col min="5913" max="5913" width="6.28515625" style="2" customWidth="1"/>
    <col min="5914" max="5915" width="8.42578125" style="2" customWidth="1"/>
    <col min="5916" max="5917" width="8.85546875" style="2" customWidth="1"/>
    <col min="5918" max="5923" width="9.140625" style="2" bestFit="1"/>
    <col min="5924" max="5924" width="11" style="2" customWidth="1"/>
    <col min="5925" max="6144" width="9.140625" style="2"/>
    <col min="6145" max="6145" width="6" style="2" customWidth="1"/>
    <col min="6146" max="6146" width="18" style="2" customWidth="1"/>
    <col min="6147" max="6147" width="7.28515625" style="2" customWidth="1"/>
    <col min="6148" max="6148" width="6.5703125" style="2" customWidth="1"/>
    <col min="6149" max="6149" width="7.5703125" style="2" customWidth="1"/>
    <col min="6150" max="6150" width="5.42578125" style="2" customWidth="1"/>
    <col min="6151" max="6151" width="5" style="2" customWidth="1"/>
    <col min="6152" max="6152" width="6.85546875" style="2" customWidth="1"/>
    <col min="6153" max="6154" width="6.42578125" style="2" customWidth="1"/>
    <col min="6155" max="6155" width="7.28515625" style="2" customWidth="1"/>
    <col min="6156" max="6157" width="6.7109375" style="2" customWidth="1"/>
    <col min="6158" max="6158" width="7.140625" style="2" customWidth="1"/>
    <col min="6159" max="6159" width="8" style="2" customWidth="1"/>
    <col min="6160" max="6160" width="7.7109375" style="2" customWidth="1"/>
    <col min="6161" max="6161" width="8.42578125" style="2" customWidth="1"/>
    <col min="6162" max="6162" width="8.28515625" style="2" customWidth="1"/>
    <col min="6163" max="6163" width="8" style="2" customWidth="1"/>
    <col min="6164" max="6164" width="9.140625" style="2"/>
    <col min="6165" max="6166" width="6.85546875" style="2" customWidth="1"/>
    <col min="6167" max="6167" width="7" style="2" customWidth="1"/>
    <col min="6168" max="6168" width="6.140625" style="2" customWidth="1"/>
    <col min="6169" max="6169" width="6.28515625" style="2" customWidth="1"/>
    <col min="6170" max="6171" width="8.42578125" style="2" customWidth="1"/>
    <col min="6172" max="6173" width="8.85546875" style="2" customWidth="1"/>
    <col min="6174" max="6179" width="9.140625" style="2" bestFit="1"/>
    <col min="6180" max="6180" width="11" style="2" customWidth="1"/>
    <col min="6181" max="6400" width="9.140625" style="2"/>
    <col min="6401" max="6401" width="6" style="2" customWidth="1"/>
    <col min="6402" max="6402" width="18" style="2" customWidth="1"/>
    <col min="6403" max="6403" width="7.28515625" style="2" customWidth="1"/>
    <col min="6404" max="6404" width="6.5703125" style="2" customWidth="1"/>
    <col min="6405" max="6405" width="7.5703125" style="2" customWidth="1"/>
    <col min="6406" max="6406" width="5.42578125" style="2" customWidth="1"/>
    <col min="6407" max="6407" width="5" style="2" customWidth="1"/>
    <col min="6408" max="6408" width="6.85546875" style="2" customWidth="1"/>
    <col min="6409" max="6410" width="6.42578125" style="2" customWidth="1"/>
    <col min="6411" max="6411" width="7.28515625" style="2" customWidth="1"/>
    <col min="6412" max="6413" width="6.7109375" style="2" customWidth="1"/>
    <col min="6414" max="6414" width="7.140625" style="2" customWidth="1"/>
    <col min="6415" max="6415" width="8" style="2" customWidth="1"/>
    <col min="6416" max="6416" width="7.7109375" style="2" customWidth="1"/>
    <col min="6417" max="6417" width="8.42578125" style="2" customWidth="1"/>
    <col min="6418" max="6418" width="8.28515625" style="2" customWidth="1"/>
    <col min="6419" max="6419" width="8" style="2" customWidth="1"/>
    <col min="6420" max="6420" width="9.140625" style="2"/>
    <col min="6421" max="6422" width="6.85546875" style="2" customWidth="1"/>
    <col min="6423" max="6423" width="7" style="2" customWidth="1"/>
    <col min="6424" max="6424" width="6.140625" style="2" customWidth="1"/>
    <col min="6425" max="6425" width="6.28515625" style="2" customWidth="1"/>
    <col min="6426" max="6427" width="8.42578125" style="2" customWidth="1"/>
    <col min="6428" max="6429" width="8.85546875" style="2" customWidth="1"/>
    <col min="6430" max="6435" width="9.140625" style="2" bestFit="1"/>
    <col min="6436" max="6436" width="11" style="2" customWidth="1"/>
    <col min="6437" max="6656" width="9.140625" style="2"/>
    <col min="6657" max="6657" width="6" style="2" customWidth="1"/>
    <col min="6658" max="6658" width="18" style="2" customWidth="1"/>
    <col min="6659" max="6659" width="7.28515625" style="2" customWidth="1"/>
    <col min="6660" max="6660" width="6.5703125" style="2" customWidth="1"/>
    <col min="6661" max="6661" width="7.5703125" style="2" customWidth="1"/>
    <col min="6662" max="6662" width="5.42578125" style="2" customWidth="1"/>
    <col min="6663" max="6663" width="5" style="2" customWidth="1"/>
    <col min="6664" max="6664" width="6.85546875" style="2" customWidth="1"/>
    <col min="6665" max="6666" width="6.42578125" style="2" customWidth="1"/>
    <col min="6667" max="6667" width="7.28515625" style="2" customWidth="1"/>
    <col min="6668" max="6669" width="6.7109375" style="2" customWidth="1"/>
    <col min="6670" max="6670" width="7.140625" style="2" customWidth="1"/>
    <col min="6671" max="6671" width="8" style="2" customWidth="1"/>
    <col min="6672" max="6672" width="7.7109375" style="2" customWidth="1"/>
    <col min="6673" max="6673" width="8.42578125" style="2" customWidth="1"/>
    <col min="6674" max="6674" width="8.28515625" style="2" customWidth="1"/>
    <col min="6675" max="6675" width="8" style="2" customWidth="1"/>
    <col min="6676" max="6676" width="9.140625" style="2"/>
    <col min="6677" max="6678" width="6.85546875" style="2" customWidth="1"/>
    <col min="6679" max="6679" width="7" style="2" customWidth="1"/>
    <col min="6680" max="6680" width="6.140625" style="2" customWidth="1"/>
    <col min="6681" max="6681" width="6.28515625" style="2" customWidth="1"/>
    <col min="6682" max="6683" width="8.42578125" style="2" customWidth="1"/>
    <col min="6684" max="6685" width="8.85546875" style="2" customWidth="1"/>
    <col min="6686" max="6691" width="9.140625" style="2" bestFit="1"/>
    <col min="6692" max="6692" width="11" style="2" customWidth="1"/>
    <col min="6693" max="6912" width="9.140625" style="2"/>
    <col min="6913" max="6913" width="6" style="2" customWidth="1"/>
    <col min="6914" max="6914" width="18" style="2" customWidth="1"/>
    <col min="6915" max="6915" width="7.28515625" style="2" customWidth="1"/>
    <col min="6916" max="6916" width="6.5703125" style="2" customWidth="1"/>
    <col min="6917" max="6917" width="7.5703125" style="2" customWidth="1"/>
    <col min="6918" max="6918" width="5.42578125" style="2" customWidth="1"/>
    <col min="6919" max="6919" width="5" style="2" customWidth="1"/>
    <col min="6920" max="6920" width="6.85546875" style="2" customWidth="1"/>
    <col min="6921" max="6922" width="6.42578125" style="2" customWidth="1"/>
    <col min="6923" max="6923" width="7.28515625" style="2" customWidth="1"/>
    <col min="6924" max="6925" width="6.7109375" style="2" customWidth="1"/>
    <col min="6926" max="6926" width="7.140625" style="2" customWidth="1"/>
    <col min="6927" max="6927" width="8" style="2" customWidth="1"/>
    <col min="6928" max="6928" width="7.7109375" style="2" customWidth="1"/>
    <col min="6929" max="6929" width="8.42578125" style="2" customWidth="1"/>
    <col min="6930" max="6930" width="8.28515625" style="2" customWidth="1"/>
    <col min="6931" max="6931" width="8" style="2" customWidth="1"/>
    <col min="6932" max="6932" width="9.140625" style="2"/>
    <col min="6933" max="6934" width="6.85546875" style="2" customWidth="1"/>
    <col min="6935" max="6935" width="7" style="2" customWidth="1"/>
    <col min="6936" max="6936" width="6.140625" style="2" customWidth="1"/>
    <col min="6937" max="6937" width="6.28515625" style="2" customWidth="1"/>
    <col min="6938" max="6939" width="8.42578125" style="2" customWidth="1"/>
    <col min="6940" max="6941" width="8.85546875" style="2" customWidth="1"/>
    <col min="6942" max="6947" width="9.140625" style="2" bestFit="1"/>
    <col min="6948" max="6948" width="11" style="2" customWidth="1"/>
    <col min="6949" max="7168" width="9.140625" style="2"/>
    <col min="7169" max="7169" width="6" style="2" customWidth="1"/>
    <col min="7170" max="7170" width="18" style="2" customWidth="1"/>
    <col min="7171" max="7171" width="7.28515625" style="2" customWidth="1"/>
    <col min="7172" max="7172" width="6.5703125" style="2" customWidth="1"/>
    <col min="7173" max="7173" width="7.5703125" style="2" customWidth="1"/>
    <col min="7174" max="7174" width="5.42578125" style="2" customWidth="1"/>
    <col min="7175" max="7175" width="5" style="2" customWidth="1"/>
    <col min="7176" max="7176" width="6.85546875" style="2" customWidth="1"/>
    <col min="7177" max="7178" width="6.42578125" style="2" customWidth="1"/>
    <col min="7179" max="7179" width="7.28515625" style="2" customWidth="1"/>
    <col min="7180" max="7181" width="6.7109375" style="2" customWidth="1"/>
    <col min="7182" max="7182" width="7.140625" style="2" customWidth="1"/>
    <col min="7183" max="7183" width="8" style="2" customWidth="1"/>
    <col min="7184" max="7184" width="7.7109375" style="2" customWidth="1"/>
    <col min="7185" max="7185" width="8.42578125" style="2" customWidth="1"/>
    <col min="7186" max="7186" width="8.28515625" style="2" customWidth="1"/>
    <col min="7187" max="7187" width="8" style="2" customWidth="1"/>
    <col min="7188" max="7188" width="9.140625" style="2"/>
    <col min="7189" max="7190" width="6.85546875" style="2" customWidth="1"/>
    <col min="7191" max="7191" width="7" style="2" customWidth="1"/>
    <col min="7192" max="7192" width="6.140625" style="2" customWidth="1"/>
    <col min="7193" max="7193" width="6.28515625" style="2" customWidth="1"/>
    <col min="7194" max="7195" width="8.42578125" style="2" customWidth="1"/>
    <col min="7196" max="7197" width="8.85546875" style="2" customWidth="1"/>
    <col min="7198" max="7203" width="9.140625" style="2" bestFit="1"/>
    <col min="7204" max="7204" width="11" style="2" customWidth="1"/>
    <col min="7205" max="7424" width="9.140625" style="2"/>
    <col min="7425" max="7425" width="6" style="2" customWidth="1"/>
    <col min="7426" max="7426" width="18" style="2" customWidth="1"/>
    <col min="7427" max="7427" width="7.28515625" style="2" customWidth="1"/>
    <col min="7428" max="7428" width="6.5703125" style="2" customWidth="1"/>
    <col min="7429" max="7429" width="7.5703125" style="2" customWidth="1"/>
    <col min="7430" max="7430" width="5.42578125" style="2" customWidth="1"/>
    <col min="7431" max="7431" width="5" style="2" customWidth="1"/>
    <col min="7432" max="7432" width="6.85546875" style="2" customWidth="1"/>
    <col min="7433" max="7434" width="6.42578125" style="2" customWidth="1"/>
    <col min="7435" max="7435" width="7.28515625" style="2" customWidth="1"/>
    <col min="7436" max="7437" width="6.7109375" style="2" customWidth="1"/>
    <col min="7438" max="7438" width="7.140625" style="2" customWidth="1"/>
    <col min="7439" max="7439" width="8" style="2" customWidth="1"/>
    <col min="7440" max="7440" width="7.7109375" style="2" customWidth="1"/>
    <col min="7441" max="7441" width="8.42578125" style="2" customWidth="1"/>
    <col min="7442" max="7442" width="8.28515625" style="2" customWidth="1"/>
    <col min="7443" max="7443" width="8" style="2" customWidth="1"/>
    <col min="7444" max="7444" width="9.140625" style="2"/>
    <col min="7445" max="7446" width="6.85546875" style="2" customWidth="1"/>
    <col min="7447" max="7447" width="7" style="2" customWidth="1"/>
    <col min="7448" max="7448" width="6.140625" style="2" customWidth="1"/>
    <col min="7449" max="7449" width="6.28515625" style="2" customWidth="1"/>
    <col min="7450" max="7451" width="8.42578125" style="2" customWidth="1"/>
    <col min="7452" max="7453" width="8.85546875" style="2" customWidth="1"/>
    <col min="7454" max="7459" width="9.140625" style="2" bestFit="1"/>
    <col min="7460" max="7460" width="11" style="2" customWidth="1"/>
    <col min="7461" max="7680" width="9.140625" style="2"/>
    <col min="7681" max="7681" width="6" style="2" customWidth="1"/>
    <col min="7682" max="7682" width="18" style="2" customWidth="1"/>
    <col min="7683" max="7683" width="7.28515625" style="2" customWidth="1"/>
    <col min="7684" max="7684" width="6.5703125" style="2" customWidth="1"/>
    <col min="7685" max="7685" width="7.5703125" style="2" customWidth="1"/>
    <col min="7686" max="7686" width="5.42578125" style="2" customWidth="1"/>
    <col min="7687" max="7687" width="5" style="2" customWidth="1"/>
    <col min="7688" max="7688" width="6.85546875" style="2" customWidth="1"/>
    <col min="7689" max="7690" width="6.42578125" style="2" customWidth="1"/>
    <col min="7691" max="7691" width="7.28515625" style="2" customWidth="1"/>
    <col min="7692" max="7693" width="6.7109375" style="2" customWidth="1"/>
    <col min="7694" max="7694" width="7.140625" style="2" customWidth="1"/>
    <col min="7695" max="7695" width="8" style="2" customWidth="1"/>
    <col min="7696" max="7696" width="7.7109375" style="2" customWidth="1"/>
    <col min="7697" max="7697" width="8.42578125" style="2" customWidth="1"/>
    <col min="7698" max="7698" width="8.28515625" style="2" customWidth="1"/>
    <col min="7699" max="7699" width="8" style="2" customWidth="1"/>
    <col min="7700" max="7700" width="9.140625" style="2"/>
    <col min="7701" max="7702" width="6.85546875" style="2" customWidth="1"/>
    <col min="7703" max="7703" width="7" style="2" customWidth="1"/>
    <col min="7704" max="7704" width="6.140625" style="2" customWidth="1"/>
    <col min="7705" max="7705" width="6.28515625" style="2" customWidth="1"/>
    <col min="7706" max="7707" width="8.42578125" style="2" customWidth="1"/>
    <col min="7708" max="7709" width="8.85546875" style="2" customWidth="1"/>
    <col min="7710" max="7715" width="9.140625" style="2" bestFit="1"/>
    <col min="7716" max="7716" width="11" style="2" customWidth="1"/>
    <col min="7717" max="7936" width="9.140625" style="2"/>
    <col min="7937" max="7937" width="6" style="2" customWidth="1"/>
    <col min="7938" max="7938" width="18" style="2" customWidth="1"/>
    <col min="7939" max="7939" width="7.28515625" style="2" customWidth="1"/>
    <col min="7940" max="7940" width="6.5703125" style="2" customWidth="1"/>
    <col min="7941" max="7941" width="7.5703125" style="2" customWidth="1"/>
    <col min="7942" max="7942" width="5.42578125" style="2" customWidth="1"/>
    <col min="7943" max="7943" width="5" style="2" customWidth="1"/>
    <col min="7944" max="7944" width="6.85546875" style="2" customWidth="1"/>
    <col min="7945" max="7946" width="6.42578125" style="2" customWidth="1"/>
    <col min="7947" max="7947" width="7.28515625" style="2" customWidth="1"/>
    <col min="7948" max="7949" width="6.7109375" style="2" customWidth="1"/>
    <col min="7950" max="7950" width="7.140625" style="2" customWidth="1"/>
    <col min="7951" max="7951" width="8" style="2" customWidth="1"/>
    <col min="7952" max="7952" width="7.7109375" style="2" customWidth="1"/>
    <col min="7953" max="7953" width="8.42578125" style="2" customWidth="1"/>
    <col min="7954" max="7954" width="8.28515625" style="2" customWidth="1"/>
    <col min="7955" max="7955" width="8" style="2" customWidth="1"/>
    <col min="7956" max="7956" width="9.140625" style="2"/>
    <col min="7957" max="7958" width="6.85546875" style="2" customWidth="1"/>
    <col min="7959" max="7959" width="7" style="2" customWidth="1"/>
    <col min="7960" max="7960" width="6.140625" style="2" customWidth="1"/>
    <col min="7961" max="7961" width="6.28515625" style="2" customWidth="1"/>
    <col min="7962" max="7963" width="8.42578125" style="2" customWidth="1"/>
    <col min="7964" max="7965" width="8.85546875" style="2" customWidth="1"/>
    <col min="7966" max="7971" width="9.140625" style="2" bestFit="1"/>
    <col min="7972" max="7972" width="11" style="2" customWidth="1"/>
    <col min="7973" max="8192" width="9.140625" style="2"/>
    <col min="8193" max="8193" width="6" style="2" customWidth="1"/>
    <col min="8194" max="8194" width="18" style="2" customWidth="1"/>
    <col min="8195" max="8195" width="7.28515625" style="2" customWidth="1"/>
    <col min="8196" max="8196" width="6.5703125" style="2" customWidth="1"/>
    <col min="8197" max="8197" width="7.5703125" style="2" customWidth="1"/>
    <col min="8198" max="8198" width="5.42578125" style="2" customWidth="1"/>
    <col min="8199" max="8199" width="5" style="2" customWidth="1"/>
    <col min="8200" max="8200" width="6.85546875" style="2" customWidth="1"/>
    <col min="8201" max="8202" width="6.42578125" style="2" customWidth="1"/>
    <col min="8203" max="8203" width="7.28515625" style="2" customWidth="1"/>
    <col min="8204" max="8205" width="6.7109375" style="2" customWidth="1"/>
    <col min="8206" max="8206" width="7.140625" style="2" customWidth="1"/>
    <col min="8207" max="8207" width="8" style="2" customWidth="1"/>
    <col min="8208" max="8208" width="7.7109375" style="2" customWidth="1"/>
    <col min="8209" max="8209" width="8.42578125" style="2" customWidth="1"/>
    <col min="8210" max="8210" width="8.28515625" style="2" customWidth="1"/>
    <col min="8211" max="8211" width="8" style="2" customWidth="1"/>
    <col min="8212" max="8212" width="9.140625" style="2"/>
    <col min="8213" max="8214" width="6.85546875" style="2" customWidth="1"/>
    <col min="8215" max="8215" width="7" style="2" customWidth="1"/>
    <col min="8216" max="8216" width="6.140625" style="2" customWidth="1"/>
    <col min="8217" max="8217" width="6.28515625" style="2" customWidth="1"/>
    <col min="8218" max="8219" width="8.42578125" style="2" customWidth="1"/>
    <col min="8220" max="8221" width="8.85546875" style="2" customWidth="1"/>
    <col min="8222" max="8227" width="9.140625" style="2" bestFit="1"/>
    <col min="8228" max="8228" width="11" style="2" customWidth="1"/>
    <col min="8229" max="8448" width="9.140625" style="2"/>
    <col min="8449" max="8449" width="6" style="2" customWidth="1"/>
    <col min="8450" max="8450" width="18" style="2" customWidth="1"/>
    <col min="8451" max="8451" width="7.28515625" style="2" customWidth="1"/>
    <col min="8452" max="8452" width="6.5703125" style="2" customWidth="1"/>
    <col min="8453" max="8453" width="7.5703125" style="2" customWidth="1"/>
    <col min="8454" max="8454" width="5.42578125" style="2" customWidth="1"/>
    <col min="8455" max="8455" width="5" style="2" customWidth="1"/>
    <col min="8456" max="8456" width="6.85546875" style="2" customWidth="1"/>
    <col min="8457" max="8458" width="6.42578125" style="2" customWidth="1"/>
    <col min="8459" max="8459" width="7.28515625" style="2" customWidth="1"/>
    <col min="8460" max="8461" width="6.7109375" style="2" customWidth="1"/>
    <col min="8462" max="8462" width="7.140625" style="2" customWidth="1"/>
    <col min="8463" max="8463" width="8" style="2" customWidth="1"/>
    <col min="8464" max="8464" width="7.7109375" style="2" customWidth="1"/>
    <col min="8465" max="8465" width="8.42578125" style="2" customWidth="1"/>
    <col min="8466" max="8466" width="8.28515625" style="2" customWidth="1"/>
    <col min="8467" max="8467" width="8" style="2" customWidth="1"/>
    <col min="8468" max="8468" width="9.140625" style="2"/>
    <col min="8469" max="8470" width="6.85546875" style="2" customWidth="1"/>
    <col min="8471" max="8471" width="7" style="2" customWidth="1"/>
    <col min="8472" max="8472" width="6.140625" style="2" customWidth="1"/>
    <col min="8473" max="8473" width="6.28515625" style="2" customWidth="1"/>
    <col min="8474" max="8475" width="8.42578125" style="2" customWidth="1"/>
    <col min="8476" max="8477" width="8.85546875" style="2" customWidth="1"/>
    <col min="8478" max="8483" width="9.140625" style="2" bestFit="1"/>
    <col min="8484" max="8484" width="11" style="2" customWidth="1"/>
    <col min="8485" max="8704" width="9.140625" style="2"/>
    <col min="8705" max="8705" width="6" style="2" customWidth="1"/>
    <col min="8706" max="8706" width="18" style="2" customWidth="1"/>
    <col min="8707" max="8707" width="7.28515625" style="2" customWidth="1"/>
    <col min="8708" max="8708" width="6.5703125" style="2" customWidth="1"/>
    <col min="8709" max="8709" width="7.5703125" style="2" customWidth="1"/>
    <col min="8710" max="8710" width="5.42578125" style="2" customWidth="1"/>
    <col min="8711" max="8711" width="5" style="2" customWidth="1"/>
    <col min="8712" max="8712" width="6.85546875" style="2" customWidth="1"/>
    <col min="8713" max="8714" width="6.42578125" style="2" customWidth="1"/>
    <col min="8715" max="8715" width="7.28515625" style="2" customWidth="1"/>
    <col min="8716" max="8717" width="6.7109375" style="2" customWidth="1"/>
    <col min="8718" max="8718" width="7.140625" style="2" customWidth="1"/>
    <col min="8719" max="8719" width="8" style="2" customWidth="1"/>
    <col min="8720" max="8720" width="7.7109375" style="2" customWidth="1"/>
    <col min="8721" max="8721" width="8.42578125" style="2" customWidth="1"/>
    <col min="8722" max="8722" width="8.28515625" style="2" customWidth="1"/>
    <col min="8723" max="8723" width="8" style="2" customWidth="1"/>
    <col min="8724" max="8724" width="9.140625" style="2"/>
    <col min="8725" max="8726" width="6.85546875" style="2" customWidth="1"/>
    <col min="8727" max="8727" width="7" style="2" customWidth="1"/>
    <col min="8728" max="8728" width="6.140625" style="2" customWidth="1"/>
    <col min="8729" max="8729" width="6.28515625" style="2" customWidth="1"/>
    <col min="8730" max="8731" width="8.42578125" style="2" customWidth="1"/>
    <col min="8732" max="8733" width="8.85546875" style="2" customWidth="1"/>
    <col min="8734" max="8739" width="9.140625" style="2" bestFit="1"/>
    <col min="8740" max="8740" width="11" style="2" customWidth="1"/>
    <col min="8741" max="8960" width="9.140625" style="2"/>
    <col min="8961" max="8961" width="6" style="2" customWidth="1"/>
    <col min="8962" max="8962" width="18" style="2" customWidth="1"/>
    <col min="8963" max="8963" width="7.28515625" style="2" customWidth="1"/>
    <col min="8964" max="8964" width="6.5703125" style="2" customWidth="1"/>
    <col min="8965" max="8965" width="7.5703125" style="2" customWidth="1"/>
    <col min="8966" max="8966" width="5.42578125" style="2" customWidth="1"/>
    <col min="8967" max="8967" width="5" style="2" customWidth="1"/>
    <col min="8968" max="8968" width="6.85546875" style="2" customWidth="1"/>
    <col min="8969" max="8970" width="6.42578125" style="2" customWidth="1"/>
    <col min="8971" max="8971" width="7.28515625" style="2" customWidth="1"/>
    <col min="8972" max="8973" width="6.7109375" style="2" customWidth="1"/>
    <col min="8974" max="8974" width="7.140625" style="2" customWidth="1"/>
    <col min="8975" max="8975" width="8" style="2" customWidth="1"/>
    <col min="8976" max="8976" width="7.7109375" style="2" customWidth="1"/>
    <col min="8977" max="8977" width="8.42578125" style="2" customWidth="1"/>
    <col min="8978" max="8978" width="8.28515625" style="2" customWidth="1"/>
    <col min="8979" max="8979" width="8" style="2" customWidth="1"/>
    <col min="8980" max="8980" width="9.140625" style="2"/>
    <col min="8981" max="8982" width="6.85546875" style="2" customWidth="1"/>
    <col min="8983" max="8983" width="7" style="2" customWidth="1"/>
    <col min="8984" max="8984" width="6.140625" style="2" customWidth="1"/>
    <col min="8985" max="8985" width="6.28515625" style="2" customWidth="1"/>
    <col min="8986" max="8987" width="8.42578125" style="2" customWidth="1"/>
    <col min="8988" max="8989" width="8.85546875" style="2" customWidth="1"/>
    <col min="8990" max="8995" width="9.140625" style="2" bestFit="1"/>
    <col min="8996" max="8996" width="11" style="2" customWidth="1"/>
    <col min="8997" max="9216" width="9.140625" style="2"/>
    <col min="9217" max="9217" width="6" style="2" customWidth="1"/>
    <col min="9218" max="9218" width="18" style="2" customWidth="1"/>
    <col min="9219" max="9219" width="7.28515625" style="2" customWidth="1"/>
    <col min="9220" max="9220" width="6.5703125" style="2" customWidth="1"/>
    <col min="9221" max="9221" width="7.5703125" style="2" customWidth="1"/>
    <col min="9222" max="9222" width="5.42578125" style="2" customWidth="1"/>
    <col min="9223" max="9223" width="5" style="2" customWidth="1"/>
    <col min="9224" max="9224" width="6.85546875" style="2" customWidth="1"/>
    <col min="9225" max="9226" width="6.42578125" style="2" customWidth="1"/>
    <col min="9227" max="9227" width="7.28515625" style="2" customWidth="1"/>
    <col min="9228" max="9229" width="6.7109375" style="2" customWidth="1"/>
    <col min="9230" max="9230" width="7.140625" style="2" customWidth="1"/>
    <col min="9231" max="9231" width="8" style="2" customWidth="1"/>
    <col min="9232" max="9232" width="7.7109375" style="2" customWidth="1"/>
    <col min="9233" max="9233" width="8.42578125" style="2" customWidth="1"/>
    <col min="9234" max="9234" width="8.28515625" style="2" customWidth="1"/>
    <col min="9235" max="9235" width="8" style="2" customWidth="1"/>
    <col min="9236" max="9236" width="9.140625" style="2"/>
    <col min="9237" max="9238" width="6.85546875" style="2" customWidth="1"/>
    <col min="9239" max="9239" width="7" style="2" customWidth="1"/>
    <col min="9240" max="9240" width="6.140625" style="2" customWidth="1"/>
    <col min="9241" max="9241" width="6.28515625" style="2" customWidth="1"/>
    <col min="9242" max="9243" width="8.42578125" style="2" customWidth="1"/>
    <col min="9244" max="9245" width="8.85546875" style="2" customWidth="1"/>
    <col min="9246" max="9251" width="9.140625" style="2" bestFit="1"/>
    <col min="9252" max="9252" width="11" style="2" customWidth="1"/>
    <col min="9253" max="9472" width="9.140625" style="2"/>
    <col min="9473" max="9473" width="6" style="2" customWidth="1"/>
    <col min="9474" max="9474" width="18" style="2" customWidth="1"/>
    <col min="9475" max="9475" width="7.28515625" style="2" customWidth="1"/>
    <col min="9476" max="9476" width="6.5703125" style="2" customWidth="1"/>
    <col min="9477" max="9477" width="7.5703125" style="2" customWidth="1"/>
    <col min="9478" max="9478" width="5.42578125" style="2" customWidth="1"/>
    <col min="9479" max="9479" width="5" style="2" customWidth="1"/>
    <col min="9480" max="9480" width="6.85546875" style="2" customWidth="1"/>
    <col min="9481" max="9482" width="6.42578125" style="2" customWidth="1"/>
    <col min="9483" max="9483" width="7.28515625" style="2" customWidth="1"/>
    <col min="9484" max="9485" width="6.7109375" style="2" customWidth="1"/>
    <col min="9486" max="9486" width="7.140625" style="2" customWidth="1"/>
    <col min="9487" max="9487" width="8" style="2" customWidth="1"/>
    <col min="9488" max="9488" width="7.7109375" style="2" customWidth="1"/>
    <col min="9489" max="9489" width="8.42578125" style="2" customWidth="1"/>
    <col min="9490" max="9490" width="8.28515625" style="2" customWidth="1"/>
    <col min="9491" max="9491" width="8" style="2" customWidth="1"/>
    <col min="9492" max="9492" width="9.140625" style="2"/>
    <col min="9493" max="9494" width="6.85546875" style="2" customWidth="1"/>
    <col min="9495" max="9495" width="7" style="2" customWidth="1"/>
    <col min="9496" max="9496" width="6.140625" style="2" customWidth="1"/>
    <col min="9497" max="9497" width="6.28515625" style="2" customWidth="1"/>
    <col min="9498" max="9499" width="8.42578125" style="2" customWidth="1"/>
    <col min="9500" max="9501" width="8.85546875" style="2" customWidth="1"/>
    <col min="9502" max="9507" width="9.140625" style="2" bestFit="1"/>
    <col min="9508" max="9508" width="11" style="2" customWidth="1"/>
    <col min="9509" max="9728" width="9.140625" style="2"/>
    <col min="9729" max="9729" width="6" style="2" customWidth="1"/>
    <col min="9730" max="9730" width="18" style="2" customWidth="1"/>
    <col min="9731" max="9731" width="7.28515625" style="2" customWidth="1"/>
    <col min="9732" max="9732" width="6.5703125" style="2" customWidth="1"/>
    <col min="9733" max="9733" width="7.5703125" style="2" customWidth="1"/>
    <col min="9734" max="9734" width="5.42578125" style="2" customWidth="1"/>
    <col min="9735" max="9735" width="5" style="2" customWidth="1"/>
    <col min="9736" max="9736" width="6.85546875" style="2" customWidth="1"/>
    <col min="9737" max="9738" width="6.42578125" style="2" customWidth="1"/>
    <col min="9739" max="9739" width="7.28515625" style="2" customWidth="1"/>
    <col min="9740" max="9741" width="6.7109375" style="2" customWidth="1"/>
    <col min="9742" max="9742" width="7.140625" style="2" customWidth="1"/>
    <col min="9743" max="9743" width="8" style="2" customWidth="1"/>
    <col min="9744" max="9744" width="7.7109375" style="2" customWidth="1"/>
    <col min="9745" max="9745" width="8.42578125" style="2" customWidth="1"/>
    <col min="9746" max="9746" width="8.28515625" style="2" customWidth="1"/>
    <col min="9747" max="9747" width="8" style="2" customWidth="1"/>
    <col min="9748" max="9748" width="9.140625" style="2"/>
    <col min="9749" max="9750" width="6.85546875" style="2" customWidth="1"/>
    <col min="9751" max="9751" width="7" style="2" customWidth="1"/>
    <col min="9752" max="9752" width="6.140625" style="2" customWidth="1"/>
    <col min="9753" max="9753" width="6.28515625" style="2" customWidth="1"/>
    <col min="9754" max="9755" width="8.42578125" style="2" customWidth="1"/>
    <col min="9756" max="9757" width="8.85546875" style="2" customWidth="1"/>
    <col min="9758" max="9763" width="9.140625" style="2" bestFit="1"/>
    <col min="9764" max="9764" width="11" style="2" customWidth="1"/>
    <col min="9765" max="9984" width="9.140625" style="2"/>
    <col min="9985" max="9985" width="6" style="2" customWidth="1"/>
    <col min="9986" max="9986" width="18" style="2" customWidth="1"/>
    <col min="9987" max="9987" width="7.28515625" style="2" customWidth="1"/>
    <col min="9988" max="9988" width="6.5703125" style="2" customWidth="1"/>
    <col min="9989" max="9989" width="7.5703125" style="2" customWidth="1"/>
    <col min="9990" max="9990" width="5.42578125" style="2" customWidth="1"/>
    <col min="9991" max="9991" width="5" style="2" customWidth="1"/>
    <col min="9992" max="9992" width="6.85546875" style="2" customWidth="1"/>
    <col min="9993" max="9994" width="6.42578125" style="2" customWidth="1"/>
    <col min="9995" max="9995" width="7.28515625" style="2" customWidth="1"/>
    <col min="9996" max="9997" width="6.7109375" style="2" customWidth="1"/>
    <col min="9998" max="9998" width="7.140625" style="2" customWidth="1"/>
    <col min="9999" max="9999" width="8" style="2" customWidth="1"/>
    <col min="10000" max="10000" width="7.7109375" style="2" customWidth="1"/>
    <col min="10001" max="10001" width="8.42578125" style="2" customWidth="1"/>
    <col min="10002" max="10002" width="8.28515625" style="2" customWidth="1"/>
    <col min="10003" max="10003" width="8" style="2" customWidth="1"/>
    <col min="10004" max="10004" width="9.140625" style="2"/>
    <col min="10005" max="10006" width="6.85546875" style="2" customWidth="1"/>
    <col min="10007" max="10007" width="7" style="2" customWidth="1"/>
    <col min="10008" max="10008" width="6.140625" style="2" customWidth="1"/>
    <col min="10009" max="10009" width="6.28515625" style="2" customWidth="1"/>
    <col min="10010" max="10011" width="8.42578125" style="2" customWidth="1"/>
    <col min="10012" max="10013" width="8.85546875" style="2" customWidth="1"/>
    <col min="10014" max="10019" width="9.140625" style="2" bestFit="1"/>
    <col min="10020" max="10020" width="11" style="2" customWidth="1"/>
    <col min="10021" max="10240" width="9.140625" style="2"/>
    <col min="10241" max="10241" width="6" style="2" customWidth="1"/>
    <col min="10242" max="10242" width="18" style="2" customWidth="1"/>
    <col min="10243" max="10243" width="7.28515625" style="2" customWidth="1"/>
    <col min="10244" max="10244" width="6.5703125" style="2" customWidth="1"/>
    <col min="10245" max="10245" width="7.5703125" style="2" customWidth="1"/>
    <col min="10246" max="10246" width="5.42578125" style="2" customWidth="1"/>
    <col min="10247" max="10247" width="5" style="2" customWidth="1"/>
    <col min="10248" max="10248" width="6.85546875" style="2" customWidth="1"/>
    <col min="10249" max="10250" width="6.42578125" style="2" customWidth="1"/>
    <col min="10251" max="10251" width="7.28515625" style="2" customWidth="1"/>
    <col min="10252" max="10253" width="6.7109375" style="2" customWidth="1"/>
    <col min="10254" max="10254" width="7.140625" style="2" customWidth="1"/>
    <col min="10255" max="10255" width="8" style="2" customWidth="1"/>
    <col min="10256" max="10256" width="7.7109375" style="2" customWidth="1"/>
    <col min="10257" max="10257" width="8.42578125" style="2" customWidth="1"/>
    <col min="10258" max="10258" width="8.28515625" style="2" customWidth="1"/>
    <col min="10259" max="10259" width="8" style="2" customWidth="1"/>
    <col min="10260" max="10260" width="9.140625" style="2"/>
    <col min="10261" max="10262" width="6.85546875" style="2" customWidth="1"/>
    <col min="10263" max="10263" width="7" style="2" customWidth="1"/>
    <col min="10264" max="10264" width="6.140625" style="2" customWidth="1"/>
    <col min="10265" max="10265" width="6.28515625" style="2" customWidth="1"/>
    <col min="10266" max="10267" width="8.42578125" style="2" customWidth="1"/>
    <col min="10268" max="10269" width="8.85546875" style="2" customWidth="1"/>
    <col min="10270" max="10275" width="9.140625" style="2" bestFit="1"/>
    <col min="10276" max="10276" width="11" style="2" customWidth="1"/>
    <col min="10277" max="10496" width="9.140625" style="2"/>
    <col min="10497" max="10497" width="6" style="2" customWidth="1"/>
    <col min="10498" max="10498" width="18" style="2" customWidth="1"/>
    <col min="10499" max="10499" width="7.28515625" style="2" customWidth="1"/>
    <col min="10500" max="10500" width="6.5703125" style="2" customWidth="1"/>
    <col min="10501" max="10501" width="7.5703125" style="2" customWidth="1"/>
    <col min="10502" max="10502" width="5.42578125" style="2" customWidth="1"/>
    <col min="10503" max="10503" width="5" style="2" customWidth="1"/>
    <col min="10504" max="10504" width="6.85546875" style="2" customWidth="1"/>
    <col min="10505" max="10506" width="6.42578125" style="2" customWidth="1"/>
    <col min="10507" max="10507" width="7.28515625" style="2" customWidth="1"/>
    <col min="10508" max="10509" width="6.7109375" style="2" customWidth="1"/>
    <col min="10510" max="10510" width="7.140625" style="2" customWidth="1"/>
    <col min="10511" max="10511" width="8" style="2" customWidth="1"/>
    <col min="10512" max="10512" width="7.7109375" style="2" customWidth="1"/>
    <col min="10513" max="10513" width="8.42578125" style="2" customWidth="1"/>
    <col min="10514" max="10514" width="8.28515625" style="2" customWidth="1"/>
    <col min="10515" max="10515" width="8" style="2" customWidth="1"/>
    <col min="10516" max="10516" width="9.140625" style="2"/>
    <col min="10517" max="10518" width="6.85546875" style="2" customWidth="1"/>
    <col min="10519" max="10519" width="7" style="2" customWidth="1"/>
    <col min="10520" max="10520" width="6.140625" style="2" customWidth="1"/>
    <col min="10521" max="10521" width="6.28515625" style="2" customWidth="1"/>
    <col min="10522" max="10523" width="8.42578125" style="2" customWidth="1"/>
    <col min="10524" max="10525" width="8.85546875" style="2" customWidth="1"/>
    <col min="10526" max="10531" width="9.140625" style="2" bestFit="1"/>
    <col min="10532" max="10532" width="11" style="2" customWidth="1"/>
    <col min="10533" max="10752" width="9.140625" style="2"/>
    <col min="10753" max="10753" width="6" style="2" customWidth="1"/>
    <col min="10754" max="10754" width="18" style="2" customWidth="1"/>
    <col min="10755" max="10755" width="7.28515625" style="2" customWidth="1"/>
    <col min="10756" max="10756" width="6.5703125" style="2" customWidth="1"/>
    <col min="10757" max="10757" width="7.5703125" style="2" customWidth="1"/>
    <col min="10758" max="10758" width="5.42578125" style="2" customWidth="1"/>
    <col min="10759" max="10759" width="5" style="2" customWidth="1"/>
    <col min="10760" max="10760" width="6.85546875" style="2" customWidth="1"/>
    <col min="10761" max="10762" width="6.42578125" style="2" customWidth="1"/>
    <col min="10763" max="10763" width="7.28515625" style="2" customWidth="1"/>
    <col min="10764" max="10765" width="6.7109375" style="2" customWidth="1"/>
    <col min="10766" max="10766" width="7.140625" style="2" customWidth="1"/>
    <col min="10767" max="10767" width="8" style="2" customWidth="1"/>
    <col min="10768" max="10768" width="7.7109375" style="2" customWidth="1"/>
    <col min="10769" max="10769" width="8.42578125" style="2" customWidth="1"/>
    <col min="10770" max="10770" width="8.28515625" style="2" customWidth="1"/>
    <col min="10771" max="10771" width="8" style="2" customWidth="1"/>
    <col min="10772" max="10772" width="9.140625" style="2"/>
    <col min="10773" max="10774" width="6.85546875" style="2" customWidth="1"/>
    <col min="10775" max="10775" width="7" style="2" customWidth="1"/>
    <col min="10776" max="10776" width="6.140625" style="2" customWidth="1"/>
    <col min="10777" max="10777" width="6.28515625" style="2" customWidth="1"/>
    <col min="10778" max="10779" width="8.42578125" style="2" customWidth="1"/>
    <col min="10780" max="10781" width="8.85546875" style="2" customWidth="1"/>
    <col min="10782" max="10787" width="9.140625" style="2" bestFit="1"/>
    <col min="10788" max="10788" width="11" style="2" customWidth="1"/>
    <col min="10789" max="11008" width="9.140625" style="2"/>
    <col min="11009" max="11009" width="6" style="2" customWidth="1"/>
    <col min="11010" max="11010" width="18" style="2" customWidth="1"/>
    <col min="11011" max="11011" width="7.28515625" style="2" customWidth="1"/>
    <col min="11012" max="11012" width="6.5703125" style="2" customWidth="1"/>
    <col min="11013" max="11013" width="7.5703125" style="2" customWidth="1"/>
    <col min="11014" max="11014" width="5.42578125" style="2" customWidth="1"/>
    <col min="11015" max="11015" width="5" style="2" customWidth="1"/>
    <col min="11016" max="11016" width="6.85546875" style="2" customWidth="1"/>
    <col min="11017" max="11018" width="6.42578125" style="2" customWidth="1"/>
    <col min="11019" max="11019" width="7.28515625" style="2" customWidth="1"/>
    <col min="11020" max="11021" width="6.7109375" style="2" customWidth="1"/>
    <col min="11022" max="11022" width="7.140625" style="2" customWidth="1"/>
    <col min="11023" max="11023" width="8" style="2" customWidth="1"/>
    <col min="11024" max="11024" width="7.7109375" style="2" customWidth="1"/>
    <col min="11025" max="11025" width="8.42578125" style="2" customWidth="1"/>
    <col min="11026" max="11026" width="8.28515625" style="2" customWidth="1"/>
    <col min="11027" max="11027" width="8" style="2" customWidth="1"/>
    <col min="11028" max="11028" width="9.140625" style="2"/>
    <col min="11029" max="11030" width="6.85546875" style="2" customWidth="1"/>
    <col min="11031" max="11031" width="7" style="2" customWidth="1"/>
    <col min="11032" max="11032" width="6.140625" style="2" customWidth="1"/>
    <col min="11033" max="11033" width="6.28515625" style="2" customWidth="1"/>
    <col min="11034" max="11035" width="8.42578125" style="2" customWidth="1"/>
    <col min="11036" max="11037" width="8.85546875" style="2" customWidth="1"/>
    <col min="11038" max="11043" width="9.140625" style="2" bestFit="1"/>
    <col min="11044" max="11044" width="11" style="2" customWidth="1"/>
    <col min="11045" max="11264" width="9.140625" style="2"/>
    <col min="11265" max="11265" width="6" style="2" customWidth="1"/>
    <col min="11266" max="11266" width="18" style="2" customWidth="1"/>
    <col min="11267" max="11267" width="7.28515625" style="2" customWidth="1"/>
    <col min="11268" max="11268" width="6.5703125" style="2" customWidth="1"/>
    <col min="11269" max="11269" width="7.5703125" style="2" customWidth="1"/>
    <col min="11270" max="11270" width="5.42578125" style="2" customWidth="1"/>
    <col min="11271" max="11271" width="5" style="2" customWidth="1"/>
    <col min="11272" max="11272" width="6.85546875" style="2" customWidth="1"/>
    <col min="11273" max="11274" width="6.42578125" style="2" customWidth="1"/>
    <col min="11275" max="11275" width="7.28515625" style="2" customWidth="1"/>
    <col min="11276" max="11277" width="6.7109375" style="2" customWidth="1"/>
    <col min="11278" max="11278" width="7.140625" style="2" customWidth="1"/>
    <col min="11279" max="11279" width="8" style="2" customWidth="1"/>
    <col min="11280" max="11280" width="7.7109375" style="2" customWidth="1"/>
    <col min="11281" max="11281" width="8.42578125" style="2" customWidth="1"/>
    <col min="11282" max="11282" width="8.28515625" style="2" customWidth="1"/>
    <col min="11283" max="11283" width="8" style="2" customWidth="1"/>
    <col min="11284" max="11284" width="9.140625" style="2"/>
    <col min="11285" max="11286" width="6.85546875" style="2" customWidth="1"/>
    <col min="11287" max="11287" width="7" style="2" customWidth="1"/>
    <col min="11288" max="11288" width="6.140625" style="2" customWidth="1"/>
    <col min="11289" max="11289" width="6.28515625" style="2" customWidth="1"/>
    <col min="11290" max="11291" width="8.42578125" style="2" customWidth="1"/>
    <col min="11292" max="11293" width="8.85546875" style="2" customWidth="1"/>
    <col min="11294" max="11299" width="9.140625" style="2" bestFit="1"/>
    <col min="11300" max="11300" width="11" style="2" customWidth="1"/>
    <col min="11301" max="11520" width="9.140625" style="2"/>
    <col min="11521" max="11521" width="6" style="2" customWidth="1"/>
    <col min="11522" max="11522" width="18" style="2" customWidth="1"/>
    <col min="11523" max="11523" width="7.28515625" style="2" customWidth="1"/>
    <col min="11524" max="11524" width="6.5703125" style="2" customWidth="1"/>
    <col min="11525" max="11525" width="7.5703125" style="2" customWidth="1"/>
    <col min="11526" max="11526" width="5.42578125" style="2" customWidth="1"/>
    <col min="11527" max="11527" width="5" style="2" customWidth="1"/>
    <col min="11528" max="11528" width="6.85546875" style="2" customWidth="1"/>
    <col min="11529" max="11530" width="6.42578125" style="2" customWidth="1"/>
    <col min="11531" max="11531" width="7.28515625" style="2" customWidth="1"/>
    <col min="11532" max="11533" width="6.7109375" style="2" customWidth="1"/>
    <col min="11534" max="11534" width="7.140625" style="2" customWidth="1"/>
    <col min="11535" max="11535" width="8" style="2" customWidth="1"/>
    <col min="11536" max="11536" width="7.7109375" style="2" customWidth="1"/>
    <col min="11537" max="11537" width="8.42578125" style="2" customWidth="1"/>
    <col min="11538" max="11538" width="8.28515625" style="2" customWidth="1"/>
    <col min="11539" max="11539" width="8" style="2" customWidth="1"/>
    <col min="11540" max="11540" width="9.140625" style="2"/>
    <col min="11541" max="11542" width="6.85546875" style="2" customWidth="1"/>
    <col min="11543" max="11543" width="7" style="2" customWidth="1"/>
    <col min="11544" max="11544" width="6.140625" style="2" customWidth="1"/>
    <col min="11545" max="11545" width="6.28515625" style="2" customWidth="1"/>
    <col min="11546" max="11547" width="8.42578125" style="2" customWidth="1"/>
    <col min="11548" max="11549" width="8.85546875" style="2" customWidth="1"/>
    <col min="11550" max="11555" width="9.140625" style="2" bestFit="1"/>
    <col min="11556" max="11556" width="11" style="2" customWidth="1"/>
    <col min="11557" max="11776" width="9.140625" style="2"/>
    <col min="11777" max="11777" width="6" style="2" customWidth="1"/>
    <col min="11778" max="11778" width="18" style="2" customWidth="1"/>
    <col min="11779" max="11779" width="7.28515625" style="2" customWidth="1"/>
    <col min="11780" max="11780" width="6.5703125" style="2" customWidth="1"/>
    <col min="11781" max="11781" width="7.5703125" style="2" customWidth="1"/>
    <col min="11782" max="11782" width="5.42578125" style="2" customWidth="1"/>
    <col min="11783" max="11783" width="5" style="2" customWidth="1"/>
    <col min="11784" max="11784" width="6.85546875" style="2" customWidth="1"/>
    <col min="11785" max="11786" width="6.42578125" style="2" customWidth="1"/>
    <col min="11787" max="11787" width="7.28515625" style="2" customWidth="1"/>
    <col min="11788" max="11789" width="6.7109375" style="2" customWidth="1"/>
    <col min="11790" max="11790" width="7.140625" style="2" customWidth="1"/>
    <col min="11791" max="11791" width="8" style="2" customWidth="1"/>
    <col min="11792" max="11792" width="7.7109375" style="2" customWidth="1"/>
    <col min="11793" max="11793" width="8.42578125" style="2" customWidth="1"/>
    <col min="11794" max="11794" width="8.28515625" style="2" customWidth="1"/>
    <col min="11795" max="11795" width="8" style="2" customWidth="1"/>
    <col min="11796" max="11796" width="9.140625" style="2"/>
    <col min="11797" max="11798" width="6.85546875" style="2" customWidth="1"/>
    <col min="11799" max="11799" width="7" style="2" customWidth="1"/>
    <col min="11800" max="11800" width="6.140625" style="2" customWidth="1"/>
    <col min="11801" max="11801" width="6.28515625" style="2" customWidth="1"/>
    <col min="11802" max="11803" width="8.42578125" style="2" customWidth="1"/>
    <col min="11804" max="11805" width="8.85546875" style="2" customWidth="1"/>
    <col min="11806" max="11811" width="9.140625" style="2" bestFit="1"/>
    <col min="11812" max="11812" width="11" style="2" customWidth="1"/>
    <col min="11813" max="12032" width="9.140625" style="2"/>
    <col min="12033" max="12033" width="6" style="2" customWidth="1"/>
    <col min="12034" max="12034" width="18" style="2" customWidth="1"/>
    <col min="12035" max="12035" width="7.28515625" style="2" customWidth="1"/>
    <col min="12036" max="12036" width="6.5703125" style="2" customWidth="1"/>
    <col min="12037" max="12037" width="7.5703125" style="2" customWidth="1"/>
    <col min="12038" max="12038" width="5.42578125" style="2" customWidth="1"/>
    <col min="12039" max="12039" width="5" style="2" customWidth="1"/>
    <col min="12040" max="12040" width="6.85546875" style="2" customWidth="1"/>
    <col min="12041" max="12042" width="6.42578125" style="2" customWidth="1"/>
    <col min="12043" max="12043" width="7.28515625" style="2" customWidth="1"/>
    <col min="12044" max="12045" width="6.7109375" style="2" customWidth="1"/>
    <col min="12046" max="12046" width="7.140625" style="2" customWidth="1"/>
    <col min="12047" max="12047" width="8" style="2" customWidth="1"/>
    <col min="12048" max="12048" width="7.7109375" style="2" customWidth="1"/>
    <col min="12049" max="12049" width="8.42578125" style="2" customWidth="1"/>
    <col min="12050" max="12050" width="8.28515625" style="2" customWidth="1"/>
    <col min="12051" max="12051" width="8" style="2" customWidth="1"/>
    <col min="12052" max="12052" width="9.140625" style="2"/>
    <col min="12053" max="12054" width="6.85546875" style="2" customWidth="1"/>
    <col min="12055" max="12055" width="7" style="2" customWidth="1"/>
    <col min="12056" max="12056" width="6.140625" style="2" customWidth="1"/>
    <col min="12057" max="12057" width="6.28515625" style="2" customWidth="1"/>
    <col min="12058" max="12059" width="8.42578125" style="2" customWidth="1"/>
    <col min="12060" max="12061" width="8.85546875" style="2" customWidth="1"/>
    <col min="12062" max="12067" width="9.140625" style="2" bestFit="1"/>
    <col min="12068" max="12068" width="11" style="2" customWidth="1"/>
    <col min="12069" max="12288" width="9.140625" style="2"/>
    <col min="12289" max="12289" width="6" style="2" customWidth="1"/>
    <col min="12290" max="12290" width="18" style="2" customWidth="1"/>
    <col min="12291" max="12291" width="7.28515625" style="2" customWidth="1"/>
    <col min="12292" max="12292" width="6.5703125" style="2" customWidth="1"/>
    <col min="12293" max="12293" width="7.5703125" style="2" customWidth="1"/>
    <col min="12294" max="12294" width="5.42578125" style="2" customWidth="1"/>
    <col min="12295" max="12295" width="5" style="2" customWidth="1"/>
    <col min="12296" max="12296" width="6.85546875" style="2" customWidth="1"/>
    <col min="12297" max="12298" width="6.42578125" style="2" customWidth="1"/>
    <col min="12299" max="12299" width="7.28515625" style="2" customWidth="1"/>
    <col min="12300" max="12301" width="6.7109375" style="2" customWidth="1"/>
    <col min="12302" max="12302" width="7.140625" style="2" customWidth="1"/>
    <col min="12303" max="12303" width="8" style="2" customWidth="1"/>
    <col min="12304" max="12304" width="7.7109375" style="2" customWidth="1"/>
    <col min="12305" max="12305" width="8.42578125" style="2" customWidth="1"/>
    <col min="12306" max="12306" width="8.28515625" style="2" customWidth="1"/>
    <col min="12307" max="12307" width="8" style="2" customWidth="1"/>
    <col min="12308" max="12308" width="9.140625" style="2"/>
    <col min="12309" max="12310" width="6.85546875" style="2" customWidth="1"/>
    <col min="12311" max="12311" width="7" style="2" customWidth="1"/>
    <col min="12312" max="12312" width="6.140625" style="2" customWidth="1"/>
    <col min="12313" max="12313" width="6.28515625" style="2" customWidth="1"/>
    <col min="12314" max="12315" width="8.42578125" style="2" customWidth="1"/>
    <col min="12316" max="12317" width="8.85546875" style="2" customWidth="1"/>
    <col min="12318" max="12323" width="9.140625" style="2" bestFit="1"/>
    <col min="12324" max="12324" width="11" style="2" customWidth="1"/>
    <col min="12325" max="12544" width="9.140625" style="2"/>
    <col min="12545" max="12545" width="6" style="2" customWidth="1"/>
    <col min="12546" max="12546" width="18" style="2" customWidth="1"/>
    <col min="12547" max="12547" width="7.28515625" style="2" customWidth="1"/>
    <col min="12548" max="12548" width="6.5703125" style="2" customWidth="1"/>
    <col min="12549" max="12549" width="7.5703125" style="2" customWidth="1"/>
    <col min="12550" max="12550" width="5.42578125" style="2" customWidth="1"/>
    <col min="12551" max="12551" width="5" style="2" customWidth="1"/>
    <col min="12552" max="12552" width="6.85546875" style="2" customWidth="1"/>
    <col min="12553" max="12554" width="6.42578125" style="2" customWidth="1"/>
    <col min="12555" max="12555" width="7.28515625" style="2" customWidth="1"/>
    <col min="12556" max="12557" width="6.7109375" style="2" customWidth="1"/>
    <col min="12558" max="12558" width="7.140625" style="2" customWidth="1"/>
    <col min="12559" max="12559" width="8" style="2" customWidth="1"/>
    <col min="12560" max="12560" width="7.7109375" style="2" customWidth="1"/>
    <col min="12561" max="12561" width="8.42578125" style="2" customWidth="1"/>
    <col min="12562" max="12562" width="8.28515625" style="2" customWidth="1"/>
    <col min="12563" max="12563" width="8" style="2" customWidth="1"/>
    <col min="12564" max="12564" width="9.140625" style="2"/>
    <col min="12565" max="12566" width="6.85546875" style="2" customWidth="1"/>
    <col min="12567" max="12567" width="7" style="2" customWidth="1"/>
    <col min="12568" max="12568" width="6.140625" style="2" customWidth="1"/>
    <col min="12569" max="12569" width="6.28515625" style="2" customWidth="1"/>
    <col min="12570" max="12571" width="8.42578125" style="2" customWidth="1"/>
    <col min="12572" max="12573" width="8.85546875" style="2" customWidth="1"/>
    <col min="12574" max="12579" width="9.140625" style="2" bestFit="1"/>
    <col min="12580" max="12580" width="11" style="2" customWidth="1"/>
    <col min="12581" max="12800" width="9.140625" style="2"/>
    <col min="12801" max="12801" width="6" style="2" customWidth="1"/>
    <col min="12802" max="12802" width="18" style="2" customWidth="1"/>
    <col min="12803" max="12803" width="7.28515625" style="2" customWidth="1"/>
    <col min="12804" max="12804" width="6.5703125" style="2" customWidth="1"/>
    <col min="12805" max="12805" width="7.5703125" style="2" customWidth="1"/>
    <col min="12806" max="12806" width="5.42578125" style="2" customWidth="1"/>
    <col min="12807" max="12807" width="5" style="2" customWidth="1"/>
    <col min="12808" max="12808" width="6.85546875" style="2" customWidth="1"/>
    <col min="12809" max="12810" width="6.42578125" style="2" customWidth="1"/>
    <col min="12811" max="12811" width="7.28515625" style="2" customWidth="1"/>
    <col min="12812" max="12813" width="6.7109375" style="2" customWidth="1"/>
    <col min="12814" max="12814" width="7.140625" style="2" customWidth="1"/>
    <col min="12815" max="12815" width="8" style="2" customWidth="1"/>
    <col min="12816" max="12816" width="7.7109375" style="2" customWidth="1"/>
    <col min="12817" max="12817" width="8.42578125" style="2" customWidth="1"/>
    <col min="12818" max="12818" width="8.28515625" style="2" customWidth="1"/>
    <col min="12819" max="12819" width="8" style="2" customWidth="1"/>
    <col min="12820" max="12820" width="9.140625" style="2"/>
    <col min="12821" max="12822" width="6.85546875" style="2" customWidth="1"/>
    <col min="12823" max="12823" width="7" style="2" customWidth="1"/>
    <col min="12824" max="12824" width="6.140625" style="2" customWidth="1"/>
    <col min="12825" max="12825" width="6.28515625" style="2" customWidth="1"/>
    <col min="12826" max="12827" width="8.42578125" style="2" customWidth="1"/>
    <col min="12828" max="12829" width="8.85546875" style="2" customWidth="1"/>
    <col min="12830" max="12835" width="9.140625" style="2" bestFit="1"/>
    <col min="12836" max="12836" width="11" style="2" customWidth="1"/>
    <col min="12837" max="13056" width="9.140625" style="2"/>
    <col min="13057" max="13057" width="6" style="2" customWidth="1"/>
    <col min="13058" max="13058" width="18" style="2" customWidth="1"/>
    <col min="13059" max="13059" width="7.28515625" style="2" customWidth="1"/>
    <col min="13060" max="13060" width="6.5703125" style="2" customWidth="1"/>
    <col min="13061" max="13061" width="7.5703125" style="2" customWidth="1"/>
    <col min="13062" max="13062" width="5.42578125" style="2" customWidth="1"/>
    <col min="13063" max="13063" width="5" style="2" customWidth="1"/>
    <col min="13064" max="13064" width="6.85546875" style="2" customWidth="1"/>
    <col min="13065" max="13066" width="6.42578125" style="2" customWidth="1"/>
    <col min="13067" max="13067" width="7.28515625" style="2" customWidth="1"/>
    <col min="13068" max="13069" width="6.7109375" style="2" customWidth="1"/>
    <col min="13070" max="13070" width="7.140625" style="2" customWidth="1"/>
    <col min="13071" max="13071" width="8" style="2" customWidth="1"/>
    <col min="13072" max="13072" width="7.7109375" style="2" customWidth="1"/>
    <col min="13073" max="13073" width="8.42578125" style="2" customWidth="1"/>
    <col min="13074" max="13074" width="8.28515625" style="2" customWidth="1"/>
    <col min="13075" max="13075" width="8" style="2" customWidth="1"/>
    <col min="13076" max="13076" width="9.140625" style="2"/>
    <col min="13077" max="13078" width="6.85546875" style="2" customWidth="1"/>
    <col min="13079" max="13079" width="7" style="2" customWidth="1"/>
    <col min="13080" max="13080" width="6.140625" style="2" customWidth="1"/>
    <col min="13081" max="13081" width="6.28515625" style="2" customWidth="1"/>
    <col min="13082" max="13083" width="8.42578125" style="2" customWidth="1"/>
    <col min="13084" max="13085" width="8.85546875" style="2" customWidth="1"/>
    <col min="13086" max="13091" width="9.140625" style="2" bestFit="1"/>
    <col min="13092" max="13092" width="11" style="2" customWidth="1"/>
    <col min="13093" max="13312" width="9.140625" style="2"/>
    <col min="13313" max="13313" width="6" style="2" customWidth="1"/>
    <col min="13314" max="13314" width="18" style="2" customWidth="1"/>
    <col min="13315" max="13315" width="7.28515625" style="2" customWidth="1"/>
    <col min="13316" max="13316" width="6.5703125" style="2" customWidth="1"/>
    <col min="13317" max="13317" width="7.5703125" style="2" customWidth="1"/>
    <col min="13318" max="13318" width="5.42578125" style="2" customWidth="1"/>
    <col min="13319" max="13319" width="5" style="2" customWidth="1"/>
    <col min="13320" max="13320" width="6.85546875" style="2" customWidth="1"/>
    <col min="13321" max="13322" width="6.42578125" style="2" customWidth="1"/>
    <col min="13323" max="13323" width="7.28515625" style="2" customWidth="1"/>
    <col min="13324" max="13325" width="6.7109375" style="2" customWidth="1"/>
    <col min="13326" max="13326" width="7.140625" style="2" customWidth="1"/>
    <col min="13327" max="13327" width="8" style="2" customWidth="1"/>
    <col min="13328" max="13328" width="7.7109375" style="2" customWidth="1"/>
    <col min="13329" max="13329" width="8.42578125" style="2" customWidth="1"/>
    <col min="13330" max="13330" width="8.28515625" style="2" customWidth="1"/>
    <col min="13331" max="13331" width="8" style="2" customWidth="1"/>
    <col min="13332" max="13332" width="9.140625" style="2"/>
    <col min="13333" max="13334" width="6.85546875" style="2" customWidth="1"/>
    <col min="13335" max="13335" width="7" style="2" customWidth="1"/>
    <col min="13336" max="13336" width="6.140625" style="2" customWidth="1"/>
    <col min="13337" max="13337" width="6.28515625" style="2" customWidth="1"/>
    <col min="13338" max="13339" width="8.42578125" style="2" customWidth="1"/>
    <col min="13340" max="13341" width="8.85546875" style="2" customWidth="1"/>
    <col min="13342" max="13347" width="9.140625" style="2" bestFit="1"/>
    <col min="13348" max="13348" width="11" style="2" customWidth="1"/>
    <col min="13349" max="13568" width="9.140625" style="2"/>
    <col min="13569" max="13569" width="6" style="2" customWidth="1"/>
    <col min="13570" max="13570" width="18" style="2" customWidth="1"/>
    <col min="13571" max="13571" width="7.28515625" style="2" customWidth="1"/>
    <col min="13572" max="13572" width="6.5703125" style="2" customWidth="1"/>
    <col min="13573" max="13573" width="7.5703125" style="2" customWidth="1"/>
    <col min="13574" max="13574" width="5.42578125" style="2" customWidth="1"/>
    <col min="13575" max="13575" width="5" style="2" customWidth="1"/>
    <col min="13576" max="13576" width="6.85546875" style="2" customWidth="1"/>
    <col min="13577" max="13578" width="6.42578125" style="2" customWidth="1"/>
    <col min="13579" max="13579" width="7.28515625" style="2" customWidth="1"/>
    <col min="13580" max="13581" width="6.7109375" style="2" customWidth="1"/>
    <col min="13582" max="13582" width="7.140625" style="2" customWidth="1"/>
    <col min="13583" max="13583" width="8" style="2" customWidth="1"/>
    <col min="13584" max="13584" width="7.7109375" style="2" customWidth="1"/>
    <col min="13585" max="13585" width="8.42578125" style="2" customWidth="1"/>
    <col min="13586" max="13586" width="8.28515625" style="2" customWidth="1"/>
    <col min="13587" max="13587" width="8" style="2" customWidth="1"/>
    <col min="13588" max="13588" width="9.140625" style="2"/>
    <col min="13589" max="13590" width="6.85546875" style="2" customWidth="1"/>
    <col min="13591" max="13591" width="7" style="2" customWidth="1"/>
    <col min="13592" max="13592" width="6.140625" style="2" customWidth="1"/>
    <col min="13593" max="13593" width="6.28515625" style="2" customWidth="1"/>
    <col min="13594" max="13595" width="8.42578125" style="2" customWidth="1"/>
    <col min="13596" max="13597" width="8.85546875" style="2" customWidth="1"/>
    <col min="13598" max="13603" width="9.140625" style="2" bestFit="1"/>
    <col min="13604" max="13604" width="11" style="2" customWidth="1"/>
    <col min="13605" max="13824" width="9.140625" style="2"/>
    <col min="13825" max="13825" width="6" style="2" customWidth="1"/>
    <col min="13826" max="13826" width="18" style="2" customWidth="1"/>
    <col min="13827" max="13827" width="7.28515625" style="2" customWidth="1"/>
    <col min="13828" max="13828" width="6.5703125" style="2" customWidth="1"/>
    <col min="13829" max="13829" width="7.5703125" style="2" customWidth="1"/>
    <col min="13830" max="13830" width="5.42578125" style="2" customWidth="1"/>
    <col min="13831" max="13831" width="5" style="2" customWidth="1"/>
    <col min="13832" max="13832" width="6.85546875" style="2" customWidth="1"/>
    <col min="13833" max="13834" width="6.42578125" style="2" customWidth="1"/>
    <col min="13835" max="13835" width="7.28515625" style="2" customWidth="1"/>
    <col min="13836" max="13837" width="6.7109375" style="2" customWidth="1"/>
    <col min="13838" max="13838" width="7.140625" style="2" customWidth="1"/>
    <col min="13839" max="13839" width="8" style="2" customWidth="1"/>
    <col min="13840" max="13840" width="7.7109375" style="2" customWidth="1"/>
    <col min="13841" max="13841" width="8.42578125" style="2" customWidth="1"/>
    <col min="13842" max="13842" width="8.28515625" style="2" customWidth="1"/>
    <col min="13843" max="13843" width="8" style="2" customWidth="1"/>
    <col min="13844" max="13844" width="9.140625" style="2"/>
    <col min="13845" max="13846" width="6.85546875" style="2" customWidth="1"/>
    <col min="13847" max="13847" width="7" style="2" customWidth="1"/>
    <col min="13848" max="13848" width="6.140625" style="2" customWidth="1"/>
    <col min="13849" max="13849" width="6.28515625" style="2" customWidth="1"/>
    <col min="13850" max="13851" width="8.42578125" style="2" customWidth="1"/>
    <col min="13852" max="13853" width="8.85546875" style="2" customWidth="1"/>
    <col min="13854" max="13859" width="9.140625" style="2" bestFit="1"/>
    <col min="13860" max="13860" width="11" style="2" customWidth="1"/>
    <col min="13861" max="14080" width="9.140625" style="2"/>
    <col min="14081" max="14081" width="6" style="2" customWidth="1"/>
    <col min="14082" max="14082" width="18" style="2" customWidth="1"/>
    <col min="14083" max="14083" width="7.28515625" style="2" customWidth="1"/>
    <col min="14084" max="14084" width="6.5703125" style="2" customWidth="1"/>
    <col min="14085" max="14085" width="7.5703125" style="2" customWidth="1"/>
    <col min="14086" max="14086" width="5.42578125" style="2" customWidth="1"/>
    <col min="14087" max="14087" width="5" style="2" customWidth="1"/>
    <col min="14088" max="14088" width="6.85546875" style="2" customWidth="1"/>
    <col min="14089" max="14090" width="6.42578125" style="2" customWidth="1"/>
    <col min="14091" max="14091" width="7.28515625" style="2" customWidth="1"/>
    <col min="14092" max="14093" width="6.7109375" style="2" customWidth="1"/>
    <col min="14094" max="14094" width="7.140625" style="2" customWidth="1"/>
    <col min="14095" max="14095" width="8" style="2" customWidth="1"/>
    <col min="14096" max="14096" width="7.7109375" style="2" customWidth="1"/>
    <col min="14097" max="14097" width="8.42578125" style="2" customWidth="1"/>
    <col min="14098" max="14098" width="8.28515625" style="2" customWidth="1"/>
    <col min="14099" max="14099" width="8" style="2" customWidth="1"/>
    <col min="14100" max="14100" width="9.140625" style="2"/>
    <col min="14101" max="14102" width="6.85546875" style="2" customWidth="1"/>
    <col min="14103" max="14103" width="7" style="2" customWidth="1"/>
    <col min="14104" max="14104" width="6.140625" style="2" customWidth="1"/>
    <col min="14105" max="14105" width="6.28515625" style="2" customWidth="1"/>
    <col min="14106" max="14107" width="8.42578125" style="2" customWidth="1"/>
    <col min="14108" max="14109" width="8.85546875" style="2" customWidth="1"/>
    <col min="14110" max="14115" width="9.140625" style="2" bestFit="1"/>
    <col min="14116" max="14116" width="11" style="2" customWidth="1"/>
    <col min="14117" max="14336" width="9.140625" style="2"/>
    <col min="14337" max="14337" width="6" style="2" customWidth="1"/>
    <col min="14338" max="14338" width="18" style="2" customWidth="1"/>
    <col min="14339" max="14339" width="7.28515625" style="2" customWidth="1"/>
    <col min="14340" max="14340" width="6.5703125" style="2" customWidth="1"/>
    <col min="14341" max="14341" width="7.5703125" style="2" customWidth="1"/>
    <col min="14342" max="14342" width="5.42578125" style="2" customWidth="1"/>
    <col min="14343" max="14343" width="5" style="2" customWidth="1"/>
    <col min="14344" max="14344" width="6.85546875" style="2" customWidth="1"/>
    <col min="14345" max="14346" width="6.42578125" style="2" customWidth="1"/>
    <col min="14347" max="14347" width="7.28515625" style="2" customWidth="1"/>
    <col min="14348" max="14349" width="6.7109375" style="2" customWidth="1"/>
    <col min="14350" max="14350" width="7.140625" style="2" customWidth="1"/>
    <col min="14351" max="14351" width="8" style="2" customWidth="1"/>
    <col min="14352" max="14352" width="7.7109375" style="2" customWidth="1"/>
    <col min="14353" max="14353" width="8.42578125" style="2" customWidth="1"/>
    <col min="14354" max="14354" width="8.28515625" style="2" customWidth="1"/>
    <col min="14355" max="14355" width="8" style="2" customWidth="1"/>
    <col min="14356" max="14356" width="9.140625" style="2"/>
    <col min="14357" max="14358" width="6.85546875" style="2" customWidth="1"/>
    <col min="14359" max="14359" width="7" style="2" customWidth="1"/>
    <col min="14360" max="14360" width="6.140625" style="2" customWidth="1"/>
    <col min="14361" max="14361" width="6.28515625" style="2" customWidth="1"/>
    <col min="14362" max="14363" width="8.42578125" style="2" customWidth="1"/>
    <col min="14364" max="14365" width="8.85546875" style="2" customWidth="1"/>
    <col min="14366" max="14371" width="9.140625" style="2" bestFit="1"/>
    <col min="14372" max="14372" width="11" style="2" customWidth="1"/>
    <col min="14373" max="14592" width="9.140625" style="2"/>
    <col min="14593" max="14593" width="6" style="2" customWidth="1"/>
    <col min="14594" max="14594" width="18" style="2" customWidth="1"/>
    <col min="14595" max="14595" width="7.28515625" style="2" customWidth="1"/>
    <col min="14596" max="14596" width="6.5703125" style="2" customWidth="1"/>
    <col min="14597" max="14597" width="7.5703125" style="2" customWidth="1"/>
    <col min="14598" max="14598" width="5.42578125" style="2" customWidth="1"/>
    <col min="14599" max="14599" width="5" style="2" customWidth="1"/>
    <col min="14600" max="14600" width="6.85546875" style="2" customWidth="1"/>
    <col min="14601" max="14602" width="6.42578125" style="2" customWidth="1"/>
    <col min="14603" max="14603" width="7.28515625" style="2" customWidth="1"/>
    <col min="14604" max="14605" width="6.7109375" style="2" customWidth="1"/>
    <col min="14606" max="14606" width="7.140625" style="2" customWidth="1"/>
    <col min="14607" max="14607" width="8" style="2" customWidth="1"/>
    <col min="14608" max="14608" width="7.7109375" style="2" customWidth="1"/>
    <col min="14609" max="14609" width="8.42578125" style="2" customWidth="1"/>
    <col min="14610" max="14610" width="8.28515625" style="2" customWidth="1"/>
    <col min="14611" max="14611" width="8" style="2" customWidth="1"/>
    <col min="14612" max="14612" width="9.140625" style="2"/>
    <col min="14613" max="14614" width="6.85546875" style="2" customWidth="1"/>
    <col min="14615" max="14615" width="7" style="2" customWidth="1"/>
    <col min="14616" max="14616" width="6.140625" style="2" customWidth="1"/>
    <col min="14617" max="14617" width="6.28515625" style="2" customWidth="1"/>
    <col min="14618" max="14619" width="8.42578125" style="2" customWidth="1"/>
    <col min="14620" max="14621" width="8.85546875" style="2" customWidth="1"/>
    <col min="14622" max="14627" width="9.140625" style="2" bestFit="1"/>
    <col min="14628" max="14628" width="11" style="2" customWidth="1"/>
    <col min="14629" max="14848" width="9.140625" style="2"/>
    <col min="14849" max="14849" width="6" style="2" customWidth="1"/>
    <col min="14850" max="14850" width="18" style="2" customWidth="1"/>
    <col min="14851" max="14851" width="7.28515625" style="2" customWidth="1"/>
    <col min="14852" max="14852" width="6.5703125" style="2" customWidth="1"/>
    <col min="14853" max="14853" width="7.5703125" style="2" customWidth="1"/>
    <col min="14854" max="14854" width="5.42578125" style="2" customWidth="1"/>
    <col min="14855" max="14855" width="5" style="2" customWidth="1"/>
    <col min="14856" max="14856" width="6.85546875" style="2" customWidth="1"/>
    <col min="14857" max="14858" width="6.42578125" style="2" customWidth="1"/>
    <col min="14859" max="14859" width="7.28515625" style="2" customWidth="1"/>
    <col min="14860" max="14861" width="6.7109375" style="2" customWidth="1"/>
    <col min="14862" max="14862" width="7.140625" style="2" customWidth="1"/>
    <col min="14863" max="14863" width="8" style="2" customWidth="1"/>
    <col min="14864" max="14864" width="7.7109375" style="2" customWidth="1"/>
    <col min="14865" max="14865" width="8.42578125" style="2" customWidth="1"/>
    <col min="14866" max="14866" width="8.28515625" style="2" customWidth="1"/>
    <col min="14867" max="14867" width="8" style="2" customWidth="1"/>
    <col min="14868" max="14868" width="9.140625" style="2"/>
    <col min="14869" max="14870" width="6.85546875" style="2" customWidth="1"/>
    <col min="14871" max="14871" width="7" style="2" customWidth="1"/>
    <col min="14872" max="14872" width="6.140625" style="2" customWidth="1"/>
    <col min="14873" max="14873" width="6.28515625" style="2" customWidth="1"/>
    <col min="14874" max="14875" width="8.42578125" style="2" customWidth="1"/>
    <col min="14876" max="14877" width="8.85546875" style="2" customWidth="1"/>
    <col min="14878" max="14883" width="9.140625" style="2" bestFit="1"/>
    <col min="14884" max="14884" width="11" style="2" customWidth="1"/>
    <col min="14885" max="15104" width="9.140625" style="2"/>
    <col min="15105" max="15105" width="6" style="2" customWidth="1"/>
    <col min="15106" max="15106" width="18" style="2" customWidth="1"/>
    <col min="15107" max="15107" width="7.28515625" style="2" customWidth="1"/>
    <col min="15108" max="15108" width="6.5703125" style="2" customWidth="1"/>
    <col min="15109" max="15109" width="7.5703125" style="2" customWidth="1"/>
    <col min="15110" max="15110" width="5.42578125" style="2" customWidth="1"/>
    <col min="15111" max="15111" width="5" style="2" customWidth="1"/>
    <col min="15112" max="15112" width="6.85546875" style="2" customWidth="1"/>
    <col min="15113" max="15114" width="6.42578125" style="2" customWidth="1"/>
    <col min="15115" max="15115" width="7.28515625" style="2" customWidth="1"/>
    <col min="15116" max="15117" width="6.7109375" style="2" customWidth="1"/>
    <col min="15118" max="15118" width="7.140625" style="2" customWidth="1"/>
    <col min="15119" max="15119" width="8" style="2" customWidth="1"/>
    <col min="15120" max="15120" width="7.7109375" style="2" customWidth="1"/>
    <col min="15121" max="15121" width="8.42578125" style="2" customWidth="1"/>
    <col min="15122" max="15122" width="8.28515625" style="2" customWidth="1"/>
    <col min="15123" max="15123" width="8" style="2" customWidth="1"/>
    <col min="15124" max="15124" width="9.140625" style="2"/>
    <col min="15125" max="15126" width="6.85546875" style="2" customWidth="1"/>
    <col min="15127" max="15127" width="7" style="2" customWidth="1"/>
    <col min="15128" max="15128" width="6.140625" style="2" customWidth="1"/>
    <col min="15129" max="15129" width="6.28515625" style="2" customWidth="1"/>
    <col min="15130" max="15131" width="8.42578125" style="2" customWidth="1"/>
    <col min="15132" max="15133" width="8.85546875" style="2" customWidth="1"/>
    <col min="15134" max="15139" width="9.140625" style="2" bestFit="1"/>
    <col min="15140" max="15140" width="11" style="2" customWidth="1"/>
    <col min="15141" max="15360" width="9.140625" style="2"/>
    <col min="15361" max="15361" width="6" style="2" customWidth="1"/>
    <col min="15362" max="15362" width="18" style="2" customWidth="1"/>
    <col min="15363" max="15363" width="7.28515625" style="2" customWidth="1"/>
    <col min="15364" max="15364" width="6.5703125" style="2" customWidth="1"/>
    <col min="15365" max="15365" width="7.5703125" style="2" customWidth="1"/>
    <col min="15366" max="15366" width="5.42578125" style="2" customWidth="1"/>
    <col min="15367" max="15367" width="5" style="2" customWidth="1"/>
    <col min="15368" max="15368" width="6.85546875" style="2" customWidth="1"/>
    <col min="15369" max="15370" width="6.42578125" style="2" customWidth="1"/>
    <col min="15371" max="15371" width="7.28515625" style="2" customWidth="1"/>
    <col min="15372" max="15373" width="6.7109375" style="2" customWidth="1"/>
    <col min="15374" max="15374" width="7.140625" style="2" customWidth="1"/>
    <col min="15375" max="15375" width="8" style="2" customWidth="1"/>
    <col min="15376" max="15376" width="7.7109375" style="2" customWidth="1"/>
    <col min="15377" max="15377" width="8.42578125" style="2" customWidth="1"/>
    <col min="15378" max="15378" width="8.28515625" style="2" customWidth="1"/>
    <col min="15379" max="15379" width="8" style="2" customWidth="1"/>
    <col min="15380" max="15380" width="9.140625" style="2"/>
    <col min="15381" max="15382" width="6.85546875" style="2" customWidth="1"/>
    <col min="15383" max="15383" width="7" style="2" customWidth="1"/>
    <col min="15384" max="15384" width="6.140625" style="2" customWidth="1"/>
    <col min="15385" max="15385" width="6.28515625" style="2" customWidth="1"/>
    <col min="15386" max="15387" width="8.42578125" style="2" customWidth="1"/>
    <col min="15388" max="15389" width="8.85546875" style="2" customWidth="1"/>
    <col min="15390" max="15395" width="9.140625" style="2" bestFit="1"/>
    <col min="15396" max="15396" width="11" style="2" customWidth="1"/>
    <col min="15397" max="15616" width="9.140625" style="2"/>
    <col min="15617" max="15617" width="6" style="2" customWidth="1"/>
    <col min="15618" max="15618" width="18" style="2" customWidth="1"/>
    <col min="15619" max="15619" width="7.28515625" style="2" customWidth="1"/>
    <col min="15620" max="15620" width="6.5703125" style="2" customWidth="1"/>
    <col min="15621" max="15621" width="7.5703125" style="2" customWidth="1"/>
    <col min="15622" max="15622" width="5.42578125" style="2" customWidth="1"/>
    <col min="15623" max="15623" width="5" style="2" customWidth="1"/>
    <col min="15624" max="15624" width="6.85546875" style="2" customWidth="1"/>
    <col min="15625" max="15626" width="6.42578125" style="2" customWidth="1"/>
    <col min="15627" max="15627" width="7.28515625" style="2" customWidth="1"/>
    <col min="15628" max="15629" width="6.7109375" style="2" customWidth="1"/>
    <col min="15630" max="15630" width="7.140625" style="2" customWidth="1"/>
    <col min="15631" max="15631" width="8" style="2" customWidth="1"/>
    <col min="15632" max="15632" width="7.7109375" style="2" customWidth="1"/>
    <col min="15633" max="15633" width="8.42578125" style="2" customWidth="1"/>
    <col min="15634" max="15634" width="8.28515625" style="2" customWidth="1"/>
    <col min="15635" max="15635" width="8" style="2" customWidth="1"/>
    <col min="15636" max="15636" width="9.140625" style="2"/>
    <col min="15637" max="15638" width="6.85546875" style="2" customWidth="1"/>
    <col min="15639" max="15639" width="7" style="2" customWidth="1"/>
    <col min="15640" max="15640" width="6.140625" style="2" customWidth="1"/>
    <col min="15641" max="15641" width="6.28515625" style="2" customWidth="1"/>
    <col min="15642" max="15643" width="8.42578125" style="2" customWidth="1"/>
    <col min="15644" max="15645" width="8.85546875" style="2" customWidth="1"/>
    <col min="15646" max="15651" width="9.140625" style="2" bestFit="1"/>
    <col min="15652" max="15652" width="11" style="2" customWidth="1"/>
    <col min="15653" max="15872" width="9.140625" style="2"/>
    <col min="15873" max="15873" width="6" style="2" customWidth="1"/>
    <col min="15874" max="15874" width="18" style="2" customWidth="1"/>
    <col min="15875" max="15875" width="7.28515625" style="2" customWidth="1"/>
    <col min="15876" max="15876" width="6.5703125" style="2" customWidth="1"/>
    <col min="15877" max="15877" width="7.5703125" style="2" customWidth="1"/>
    <col min="15878" max="15878" width="5.42578125" style="2" customWidth="1"/>
    <col min="15879" max="15879" width="5" style="2" customWidth="1"/>
    <col min="15880" max="15880" width="6.85546875" style="2" customWidth="1"/>
    <col min="15881" max="15882" width="6.42578125" style="2" customWidth="1"/>
    <col min="15883" max="15883" width="7.28515625" style="2" customWidth="1"/>
    <col min="15884" max="15885" width="6.7109375" style="2" customWidth="1"/>
    <col min="15886" max="15886" width="7.140625" style="2" customWidth="1"/>
    <col min="15887" max="15887" width="8" style="2" customWidth="1"/>
    <col min="15888" max="15888" width="7.7109375" style="2" customWidth="1"/>
    <col min="15889" max="15889" width="8.42578125" style="2" customWidth="1"/>
    <col min="15890" max="15890" width="8.28515625" style="2" customWidth="1"/>
    <col min="15891" max="15891" width="8" style="2" customWidth="1"/>
    <col min="15892" max="15892" width="9.140625" style="2"/>
    <col min="15893" max="15894" width="6.85546875" style="2" customWidth="1"/>
    <col min="15895" max="15895" width="7" style="2" customWidth="1"/>
    <col min="15896" max="15896" width="6.140625" style="2" customWidth="1"/>
    <col min="15897" max="15897" width="6.28515625" style="2" customWidth="1"/>
    <col min="15898" max="15899" width="8.42578125" style="2" customWidth="1"/>
    <col min="15900" max="15901" width="8.85546875" style="2" customWidth="1"/>
    <col min="15902" max="15907" width="9.140625" style="2" bestFit="1"/>
    <col min="15908" max="15908" width="11" style="2" customWidth="1"/>
    <col min="15909" max="16128" width="9.140625" style="2"/>
    <col min="16129" max="16129" width="6" style="2" customWidth="1"/>
    <col min="16130" max="16130" width="18" style="2" customWidth="1"/>
    <col min="16131" max="16131" width="7.28515625" style="2" customWidth="1"/>
    <col min="16132" max="16132" width="6.5703125" style="2" customWidth="1"/>
    <col min="16133" max="16133" width="7.5703125" style="2" customWidth="1"/>
    <col min="16134" max="16134" width="5.42578125" style="2" customWidth="1"/>
    <col min="16135" max="16135" width="5" style="2" customWidth="1"/>
    <col min="16136" max="16136" width="6.85546875" style="2" customWidth="1"/>
    <col min="16137" max="16138" width="6.42578125" style="2" customWidth="1"/>
    <col min="16139" max="16139" width="7.28515625" style="2" customWidth="1"/>
    <col min="16140" max="16141" width="6.7109375" style="2" customWidth="1"/>
    <col min="16142" max="16142" width="7.140625" style="2" customWidth="1"/>
    <col min="16143" max="16143" width="8" style="2" customWidth="1"/>
    <col min="16144" max="16144" width="7.7109375" style="2" customWidth="1"/>
    <col min="16145" max="16145" width="8.42578125" style="2" customWidth="1"/>
    <col min="16146" max="16146" width="8.28515625" style="2" customWidth="1"/>
    <col min="16147" max="16147" width="8" style="2" customWidth="1"/>
    <col min="16148" max="16148" width="9.140625" style="2"/>
    <col min="16149" max="16150" width="6.85546875" style="2" customWidth="1"/>
    <col min="16151" max="16151" width="7" style="2" customWidth="1"/>
    <col min="16152" max="16152" width="6.140625" style="2" customWidth="1"/>
    <col min="16153" max="16153" width="6.28515625" style="2" customWidth="1"/>
    <col min="16154" max="16155" width="8.42578125" style="2" customWidth="1"/>
    <col min="16156" max="16157" width="8.85546875" style="2" customWidth="1"/>
    <col min="16158" max="16163" width="9.140625" style="2" bestFit="1"/>
    <col min="16164" max="16164" width="11" style="2" customWidth="1"/>
    <col min="16165" max="16384" width="9.140625" style="2"/>
  </cols>
  <sheetData>
    <row r="1" spans="1:37" x14ac:dyDescent="0.2">
      <c r="A1" s="1"/>
    </row>
    <row r="2" spans="1:37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7" x14ac:dyDescent="0.2">
      <c r="A3" s="38" t="str">
        <f>'[1]TK-1'!A3</f>
        <v>TAMAN KANAK-KANAK (TK)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7" x14ac:dyDescent="0.2">
      <c r="A4" s="2" t="str">
        <f>'[1]Kec-2'!A3</f>
        <v>KAB. CILACAP</v>
      </c>
    </row>
    <row r="5" spans="1:37" x14ac:dyDescent="0.2">
      <c r="A5" s="2" t="str">
        <f>'[1]Kec-2'!A4</f>
        <v>PROVINSI  JAWA TENGAH</v>
      </c>
    </row>
    <row r="6" spans="1:37" x14ac:dyDescent="0.2">
      <c r="A6" s="2" t="str">
        <f>'[1]Kec-2'!A5</f>
        <v>TAHUN  2021/2022</v>
      </c>
    </row>
    <row r="7" spans="1:37" ht="12.75" customHeight="1" x14ac:dyDescent="0.2"/>
    <row r="8" spans="1:37" ht="14.1" customHeight="1" x14ac:dyDescent="0.2">
      <c r="A8" s="3" t="s">
        <v>1</v>
      </c>
      <c r="B8" s="3" t="str">
        <f>'[1]Kec-1'!B7</f>
        <v>Kecamatan</v>
      </c>
      <c r="C8" s="4" t="s">
        <v>2</v>
      </c>
      <c r="D8" s="4" t="s">
        <v>3</v>
      </c>
      <c r="E8" s="4" t="s">
        <v>4</v>
      </c>
      <c r="F8" s="5" t="s">
        <v>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6" t="s">
        <v>5</v>
      </c>
      <c r="V8" s="6"/>
      <c r="W8" s="6"/>
      <c r="X8" s="6"/>
      <c r="Y8" s="6"/>
      <c r="Z8" s="6"/>
      <c r="AA8" s="6"/>
      <c r="AB8" s="6"/>
      <c r="AC8" s="7"/>
      <c r="AD8" s="3" t="s">
        <v>6</v>
      </c>
      <c r="AE8" s="3"/>
      <c r="AF8" s="3"/>
      <c r="AG8" s="3"/>
      <c r="AH8" s="3"/>
      <c r="AI8" s="3"/>
    </row>
    <row r="9" spans="1:37" ht="14.1" customHeight="1" x14ac:dyDescent="0.2">
      <c r="A9" s="3"/>
      <c r="B9" s="3"/>
      <c r="C9" s="8"/>
      <c r="D9" s="8"/>
      <c r="E9" s="8"/>
      <c r="F9" s="3" t="s">
        <v>7</v>
      </c>
      <c r="G9" s="3"/>
      <c r="H9" s="3"/>
      <c r="I9" s="3" t="s">
        <v>8</v>
      </c>
      <c r="J9" s="3"/>
      <c r="K9" s="3"/>
      <c r="L9" s="3" t="s">
        <v>9</v>
      </c>
      <c r="M9" s="3"/>
      <c r="N9" s="3"/>
      <c r="O9" s="3" t="s">
        <v>10</v>
      </c>
      <c r="P9" s="3"/>
      <c r="Q9" s="3"/>
      <c r="R9" s="3" t="s">
        <v>11</v>
      </c>
      <c r="S9" s="3"/>
      <c r="T9" s="3"/>
      <c r="U9" s="3" t="s">
        <v>12</v>
      </c>
      <c r="V9" s="3"/>
      <c r="W9" s="3"/>
      <c r="X9" s="3" t="s">
        <v>13</v>
      </c>
      <c r="Y9" s="3"/>
      <c r="Z9" s="3"/>
      <c r="AA9" s="3" t="s">
        <v>14</v>
      </c>
      <c r="AB9" s="3"/>
      <c r="AC9" s="3"/>
      <c r="AD9" s="3" t="s">
        <v>15</v>
      </c>
      <c r="AE9" s="3"/>
      <c r="AF9" s="3"/>
      <c r="AG9" s="3"/>
      <c r="AH9" s="3" t="s">
        <v>16</v>
      </c>
      <c r="AI9" s="3" t="s">
        <v>14</v>
      </c>
    </row>
    <row r="10" spans="1:37" ht="14.1" customHeight="1" x14ac:dyDescent="0.2">
      <c r="A10" s="3"/>
      <c r="B10" s="3"/>
      <c r="C10" s="9"/>
      <c r="D10" s="9"/>
      <c r="E10" s="9"/>
      <c r="F10" s="10" t="s">
        <v>17</v>
      </c>
      <c r="G10" s="10" t="s">
        <v>18</v>
      </c>
      <c r="H10" s="10" t="s">
        <v>19</v>
      </c>
      <c r="I10" s="10" t="s">
        <v>17</v>
      </c>
      <c r="J10" s="10" t="s">
        <v>18</v>
      </c>
      <c r="K10" s="10" t="s">
        <v>19</v>
      </c>
      <c r="L10" s="10" t="s">
        <v>17</v>
      </c>
      <c r="M10" s="10" t="s">
        <v>18</v>
      </c>
      <c r="N10" s="10" t="s">
        <v>19</v>
      </c>
      <c r="O10" s="10" t="s">
        <v>17</v>
      </c>
      <c r="P10" s="10" t="s">
        <v>18</v>
      </c>
      <c r="Q10" s="10" t="s">
        <v>19</v>
      </c>
      <c r="R10" s="10" t="s">
        <v>17</v>
      </c>
      <c r="S10" s="10" t="s">
        <v>18</v>
      </c>
      <c r="T10" s="10" t="s">
        <v>19</v>
      </c>
      <c r="U10" s="10" t="s">
        <v>17</v>
      </c>
      <c r="V10" s="10" t="s">
        <v>18</v>
      </c>
      <c r="W10" s="10" t="s">
        <v>19</v>
      </c>
      <c r="X10" s="10" t="s">
        <v>17</v>
      </c>
      <c r="Y10" s="10" t="s">
        <v>18</v>
      </c>
      <c r="Z10" s="10" t="s">
        <v>19</v>
      </c>
      <c r="AA10" s="10" t="s">
        <v>17</v>
      </c>
      <c r="AB10" s="10" t="s">
        <v>18</v>
      </c>
      <c r="AC10" s="10" t="s">
        <v>19</v>
      </c>
      <c r="AD10" s="10" t="s">
        <v>20</v>
      </c>
      <c r="AE10" s="10" t="s">
        <v>21</v>
      </c>
      <c r="AF10" s="10" t="s">
        <v>22</v>
      </c>
      <c r="AG10" s="11" t="s">
        <v>23</v>
      </c>
      <c r="AH10" s="3"/>
      <c r="AI10" s="3"/>
    </row>
    <row r="11" spans="1:37" ht="14.1" customHeight="1" x14ac:dyDescent="0.2">
      <c r="A11" s="12" t="s">
        <v>24</v>
      </c>
      <c r="B11" s="13" t="s">
        <v>25</v>
      </c>
      <c r="C11" s="13" t="s">
        <v>26</v>
      </c>
      <c r="D11" s="12" t="s">
        <v>27</v>
      </c>
      <c r="E11" s="13" t="s">
        <v>28</v>
      </c>
      <c r="F11" s="13" t="s">
        <v>29</v>
      </c>
      <c r="G11" s="12" t="s">
        <v>30</v>
      </c>
      <c r="H11" s="13" t="s">
        <v>31</v>
      </c>
      <c r="I11" s="12" t="s">
        <v>32</v>
      </c>
      <c r="J11" s="13" t="s">
        <v>33</v>
      </c>
      <c r="K11" s="12" t="s">
        <v>34</v>
      </c>
      <c r="L11" s="13" t="s">
        <v>35</v>
      </c>
      <c r="M11" s="12" t="s">
        <v>36</v>
      </c>
      <c r="N11" s="13" t="s">
        <v>37</v>
      </c>
      <c r="O11" s="12" t="s">
        <v>38</v>
      </c>
      <c r="P11" s="13" t="s">
        <v>39</v>
      </c>
      <c r="Q11" s="12" t="s">
        <v>40</v>
      </c>
      <c r="R11" s="13" t="s">
        <v>41</v>
      </c>
      <c r="S11" s="12" t="s">
        <v>42</v>
      </c>
      <c r="T11" s="13" t="s">
        <v>43</v>
      </c>
      <c r="U11" s="12" t="s">
        <v>44</v>
      </c>
      <c r="V11" s="13" t="s">
        <v>45</v>
      </c>
      <c r="W11" s="12" t="s">
        <v>46</v>
      </c>
      <c r="X11" s="12" t="s">
        <v>47</v>
      </c>
      <c r="Y11" s="12" t="s">
        <v>48</v>
      </c>
      <c r="Z11" s="12" t="s">
        <v>49</v>
      </c>
      <c r="AA11" s="12" t="s">
        <v>50</v>
      </c>
      <c r="AB11" s="12" t="s">
        <v>51</v>
      </c>
      <c r="AC11" s="12" t="s">
        <v>52</v>
      </c>
      <c r="AD11" s="12" t="s">
        <v>53</v>
      </c>
      <c r="AE11" s="12" t="s">
        <v>54</v>
      </c>
      <c r="AF11" s="12" t="s">
        <v>55</v>
      </c>
      <c r="AG11" s="12" t="s">
        <v>56</v>
      </c>
      <c r="AH11" s="12" t="s">
        <v>57</v>
      </c>
      <c r="AI11" s="12" t="s">
        <v>58</v>
      </c>
    </row>
    <row r="12" spans="1:37" ht="14.1" customHeight="1" x14ac:dyDescent="0.2">
      <c r="A12" s="14" t="str">
        <f>'[1]Kec-1'!A10</f>
        <v>01</v>
      </c>
      <c r="B12" s="14" t="str">
        <f>'[1]Kec-1'!B10</f>
        <v>Adipala</v>
      </c>
      <c r="C12" s="15">
        <v>15</v>
      </c>
      <c r="D12" s="15">
        <v>70</v>
      </c>
      <c r="E12" s="16">
        <f>SUM(C12:D12)</f>
        <v>85</v>
      </c>
      <c r="F12" s="17">
        <v>0</v>
      </c>
      <c r="G12" s="17">
        <v>0</v>
      </c>
      <c r="H12" s="18">
        <f>F12+G12</f>
        <v>0</v>
      </c>
      <c r="I12" s="17">
        <v>0</v>
      </c>
      <c r="J12" s="17">
        <v>17</v>
      </c>
      <c r="K12" s="18">
        <f>SUM(I12:J12)</f>
        <v>17</v>
      </c>
      <c r="L12" s="17">
        <v>0</v>
      </c>
      <c r="M12" s="18">
        <v>3</v>
      </c>
      <c r="N12" s="18">
        <f>SUM(L12:M12)</f>
        <v>3</v>
      </c>
      <c r="O12" s="17">
        <v>0</v>
      </c>
      <c r="P12" s="17">
        <v>6</v>
      </c>
      <c r="Q12" s="18">
        <f>SUM(O12:P12)</f>
        <v>6</v>
      </c>
      <c r="R12" s="17">
        <v>0</v>
      </c>
      <c r="S12" s="17">
        <v>1</v>
      </c>
      <c r="T12" s="18">
        <f>SUM(R12:S12)</f>
        <v>1</v>
      </c>
      <c r="U12" s="17">
        <v>2</v>
      </c>
      <c r="V12" s="17">
        <v>56</v>
      </c>
      <c r="W12" s="18">
        <f>SUM(U12:V12)</f>
        <v>58</v>
      </c>
      <c r="X12" s="17">
        <v>0</v>
      </c>
      <c r="Y12" s="17">
        <v>0</v>
      </c>
      <c r="Z12" s="18">
        <f>X12+Y12</f>
        <v>0</v>
      </c>
      <c r="AA12" s="18">
        <f>F12+I12+L12+O12+R12+U12+X12</f>
        <v>2</v>
      </c>
      <c r="AB12" s="18">
        <f>G12+J12+M12+P12+S12+V12+Y12</f>
        <v>83</v>
      </c>
      <c r="AC12" s="18">
        <f>SUM(AA12:AB12)</f>
        <v>85</v>
      </c>
      <c r="AD12" s="17">
        <v>0</v>
      </c>
      <c r="AE12" s="17">
        <v>23</v>
      </c>
      <c r="AF12" s="17">
        <v>2</v>
      </c>
      <c r="AG12" s="18">
        <f>SUM(AD12:AF12)</f>
        <v>25</v>
      </c>
      <c r="AH12" s="19">
        <v>60</v>
      </c>
      <c r="AI12" s="20">
        <f>SUM(AG12:AH12)</f>
        <v>85</v>
      </c>
      <c r="AK12" s="21"/>
    </row>
    <row r="13" spans="1:37" ht="14.1" customHeight="1" x14ac:dyDescent="0.2">
      <c r="A13" s="22" t="str">
        <f>'[1]Kec-1'!A11</f>
        <v>02</v>
      </c>
      <c r="B13" s="22" t="str">
        <f>'[1]Kec-1'!B11</f>
        <v>Bantarsari</v>
      </c>
      <c r="C13" s="23">
        <v>9</v>
      </c>
      <c r="D13" s="23">
        <v>17</v>
      </c>
      <c r="E13" s="24">
        <f t="shared" ref="E13:E35" si="0">SUM(C13:D13)</f>
        <v>26</v>
      </c>
      <c r="F13" s="25">
        <v>0</v>
      </c>
      <c r="G13" s="25">
        <v>4</v>
      </c>
      <c r="H13" s="26">
        <f t="shared" ref="H13:H35" si="1">F13+G13</f>
        <v>4</v>
      </c>
      <c r="I13" s="25">
        <v>0</v>
      </c>
      <c r="J13" s="25">
        <v>4</v>
      </c>
      <c r="K13" s="26">
        <f t="shared" ref="K13:K34" si="2">SUM(I13:J13)</f>
        <v>4</v>
      </c>
      <c r="L13" s="25">
        <v>0</v>
      </c>
      <c r="M13" s="26">
        <v>2</v>
      </c>
      <c r="N13" s="26">
        <f t="shared" ref="N13:N35" si="3">SUM(L13:M13)</f>
        <v>2</v>
      </c>
      <c r="O13" s="25">
        <v>0</v>
      </c>
      <c r="P13" s="25">
        <v>0</v>
      </c>
      <c r="Q13" s="26">
        <f t="shared" ref="Q13:Q35" si="4">SUM(O13:P13)</f>
        <v>0</v>
      </c>
      <c r="R13" s="25">
        <v>0</v>
      </c>
      <c r="S13" s="25">
        <v>0</v>
      </c>
      <c r="T13" s="26">
        <f t="shared" ref="T13:T35" si="5">SUM(R13:S13)</f>
        <v>0</v>
      </c>
      <c r="U13" s="25">
        <v>2</v>
      </c>
      <c r="V13" s="25">
        <v>14</v>
      </c>
      <c r="W13" s="26">
        <f t="shared" ref="W13:W35" si="6">SUM(U13:V13)</f>
        <v>16</v>
      </c>
      <c r="X13" s="25">
        <v>0</v>
      </c>
      <c r="Y13" s="25">
        <v>0</v>
      </c>
      <c r="Z13" s="26">
        <f t="shared" ref="Z13:Z35" si="7">X13+Y13</f>
        <v>0</v>
      </c>
      <c r="AA13" s="26">
        <f t="shared" ref="AA13:AB35" si="8">F13+I13+L13+O13+R13+U13+X13</f>
        <v>2</v>
      </c>
      <c r="AB13" s="26">
        <f t="shared" si="8"/>
        <v>24</v>
      </c>
      <c r="AC13" s="26">
        <f t="shared" ref="AC13:AC35" si="9">SUM(AA13:AB13)</f>
        <v>26</v>
      </c>
      <c r="AD13" s="25">
        <v>1</v>
      </c>
      <c r="AE13" s="25">
        <v>2</v>
      </c>
      <c r="AF13" s="25">
        <v>2</v>
      </c>
      <c r="AG13" s="26">
        <f t="shared" ref="AG13:AG35" si="10">SUM(AD13:AF13)</f>
        <v>5</v>
      </c>
      <c r="AH13" s="27">
        <v>21</v>
      </c>
      <c r="AI13" s="28">
        <f t="shared" ref="AI13:AI35" si="11">SUM(AG13:AH13)</f>
        <v>26</v>
      </c>
      <c r="AK13" s="21"/>
    </row>
    <row r="14" spans="1:37" ht="14.1" customHeight="1" x14ac:dyDescent="0.2">
      <c r="A14" s="22" t="str">
        <f>'[1]Kec-1'!A12</f>
        <v>03</v>
      </c>
      <c r="B14" s="22" t="str">
        <f>'[1]Kec-1'!B12</f>
        <v>Binangun</v>
      </c>
      <c r="C14" s="23">
        <v>15</v>
      </c>
      <c r="D14" s="23">
        <v>47</v>
      </c>
      <c r="E14" s="24">
        <f t="shared" si="0"/>
        <v>62</v>
      </c>
      <c r="F14" s="25">
        <v>0</v>
      </c>
      <c r="G14" s="25">
        <v>0</v>
      </c>
      <c r="H14" s="26">
        <f t="shared" si="1"/>
        <v>0</v>
      </c>
      <c r="I14" s="25">
        <v>0</v>
      </c>
      <c r="J14" s="25">
        <v>7</v>
      </c>
      <c r="K14" s="26">
        <f t="shared" si="2"/>
        <v>7</v>
      </c>
      <c r="L14" s="25">
        <v>0</v>
      </c>
      <c r="M14" s="26">
        <v>0</v>
      </c>
      <c r="N14" s="26">
        <f t="shared" si="3"/>
        <v>0</v>
      </c>
      <c r="O14" s="25">
        <v>0</v>
      </c>
      <c r="P14" s="25">
        <v>3</v>
      </c>
      <c r="Q14" s="26">
        <f t="shared" si="4"/>
        <v>3</v>
      </c>
      <c r="R14" s="25">
        <v>0</v>
      </c>
      <c r="S14" s="25">
        <v>1</v>
      </c>
      <c r="T14" s="26">
        <f t="shared" si="5"/>
        <v>1</v>
      </c>
      <c r="U14" s="25">
        <v>0</v>
      </c>
      <c r="V14" s="25">
        <v>51</v>
      </c>
      <c r="W14" s="26">
        <f t="shared" si="6"/>
        <v>51</v>
      </c>
      <c r="X14" s="25">
        <v>0</v>
      </c>
      <c r="Y14" s="25">
        <v>0</v>
      </c>
      <c r="Z14" s="26">
        <f t="shared" si="7"/>
        <v>0</v>
      </c>
      <c r="AA14" s="26">
        <f t="shared" si="8"/>
        <v>0</v>
      </c>
      <c r="AB14" s="26">
        <f t="shared" si="8"/>
        <v>62</v>
      </c>
      <c r="AC14" s="26">
        <f t="shared" si="9"/>
        <v>62</v>
      </c>
      <c r="AD14" s="25">
        <v>0</v>
      </c>
      <c r="AE14" s="25">
        <v>23</v>
      </c>
      <c r="AF14" s="25">
        <v>4</v>
      </c>
      <c r="AG14" s="26">
        <f t="shared" si="10"/>
        <v>27</v>
      </c>
      <c r="AH14" s="27">
        <v>35</v>
      </c>
      <c r="AI14" s="28">
        <f t="shared" si="11"/>
        <v>62</v>
      </c>
      <c r="AK14" s="21"/>
    </row>
    <row r="15" spans="1:37" ht="14.1" customHeight="1" x14ac:dyDescent="0.2">
      <c r="A15" s="22" t="str">
        <f>'[1]Kec-1'!A13</f>
        <v>04</v>
      </c>
      <c r="B15" s="22" t="str">
        <f>'[1]Kec-1'!B13</f>
        <v>Cilacap Selatan</v>
      </c>
      <c r="C15" s="23">
        <v>21</v>
      </c>
      <c r="D15" s="23">
        <v>68</v>
      </c>
      <c r="E15" s="24">
        <f t="shared" si="0"/>
        <v>89</v>
      </c>
      <c r="F15" s="25">
        <v>0</v>
      </c>
      <c r="G15" s="25">
        <v>2</v>
      </c>
      <c r="H15" s="26">
        <f t="shared" si="1"/>
        <v>2</v>
      </c>
      <c r="I15" s="25">
        <v>0</v>
      </c>
      <c r="J15" s="25">
        <v>16</v>
      </c>
      <c r="K15" s="26">
        <f t="shared" si="2"/>
        <v>16</v>
      </c>
      <c r="L15" s="25">
        <v>0</v>
      </c>
      <c r="M15" s="26">
        <v>0</v>
      </c>
      <c r="N15" s="26">
        <f t="shared" si="3"/>
        <v>0</v>
      </c>
      <c r="O15" s="25">
        <v>0</v>
      </c>
      <c r="P15" s="25">
        <v>1</v>
      </c>
      <c r="Q15" s="26">
        <f t="shared" si="4"/>
        <v>1</v>
      </c>
      <c r="R15" s="25">
        <v>0</v>
      </c>
      <c r="S15" s="25">
        <v>2</v>
      </c>
      <c r="T15" s="26">
        <f t="shared" si="5"/>
        <v>2</v>
      </c>
      <c r="U15" s="25">
        <v>0</v>
      </c>
      <c r="V15" s="25">
        <v>68</v>
      </c>
      <c r="W15" s="26">
        <f t="shared" si="6"/>
        <v>68</v>
      </c>
      <c r="X15" s="25">
        <v>0</v>
      </c>
      <c r="Y15" s="25">
        <v>0</v>
      </c>
      <c r="Z15" s="26">
        <f t="shared" si="7"/>
        <v>0</v>
      </c>
      <c r="AA15" s="26">
        <f t="shared" si="8"/>
        <v>0</v>
      </c>
      <c r="AB15" s="26">
        <f t="shared" si="8"/>
        <v>89</v>
      </c>
      <c r="AC15" s="26">
        <f t="shared" si="9"/>
        <v>89</v>
      </c>
      <c r="AD15" s="25">
        <v>1</v>
      </c>
      <c r="AE15" s="25">
        <v>38</v>
      </c>
      <c r="AF15" s="25">
        <v>2</v>
      </c>
      <c r="AG15" s="26">
        <f t="shared" si="10"/>
        <v>41</v>
      </c>
      <c r="AH15" s="27">
        <v>48</v>
      </c>
      <c r="AI15" s="28">
        <f t="shared" si="11"/>
        <v>89</v>
      </c>
      <c r="AK15" s="21"/>
    </row>
    <row r="16" spans="1:37" ht="14.1" customHeight="1" x14ac:dyDescent="0.2">
      <c r="A16" s="22" t="str">
        <f>'[1]Kec-1'!A14</f>
        <v>05</v>
      </c>
      <c r="B16" s="22" t="str">
        <f>'[1]Kec-1'!B14</f>
        <v>Cilacap Tengah</v>
      </c>
      <c r="C16" s="23">
        <v>26</v>
      </c>
      <c r="D16" s="23">
        <v>118</v>
      </c>
      <c r="E16" s="24">
        <f t="shared" si="0"/>
        <v>144</v>
      </c>
      <c r="F16" s="25">
        <v>1</v>
      </c>
      <c r="G16" s="25">
        <v>2</v>
      </c>
      <c r="H16" s="26">
        <f t="shared" si="1"/>
        <v>3</v>
      </c>
      <c r="I16" s="25">
        <v>1</v>
      </c>
      <c r="J16" s="25">
        <v>23</v>
      </c>
      <c r="K16" s="26">
        <f t="shared" si="2"/>
        <v>24</v>
      </c>
      <c r="L16" s="25">
        <v>0</v>
      </c>
      <c r="M16" s="26">
        <v>3</v>
      </c>
      <c r="N16" s="26">
        <f t="shared" si="3"/>
        <v>3</v>
      </c>
      <c r="O16" s="25">
        <v>0</v>
      </c>
      <c r="P16" s="25">
        <v>6</v>
      </c>
      <c r="Q16" s="26">
        <f t="shared" si="4"/>
        <v>6</v>
      </c>
      <c r="R16" s="25">
        <v>0</v>
      </c>
      <c r="S16" s="25">
        <v>1</v>
      </c>
      <c r="T16" s="26">
        <f t="shared" si="5"/>
        <v>1</v>
      </c>
      <c r="U16" s="25">
        <v>1</v>
      </c>
      <c r="V16" s="25">
        <v>106</v>
      </c>
      <c r="W16" s="26">
        <f t="shared" si="6"/>
        <v>107</v>
      </c>
      <c r="X16" s="25">
        <v>0</v>
      </c>
      <c r="Y16" s="25">
        <v>0</v>
      </c>
      <c r="Z16" s="26">
        <f t="shared" si="7"/>
        <v>0</v>
      </c>
      <c r="AA16" s="26">
        <f t="shared" si="8"/>
        <v>3</v>
      </c>
      <c r="AB16" s="26">
        <f t="shared" si="8"/>
        <v>141</v>
      </c>
      <c r="AC16" s="26">
        <f t="shared" si="9"/>
        <v>144</v>
      </c>
      <c r="AD16" s="25">
        <v>1</v>
      </c>
      <c r="AE16" s="25">
        <v>44</v>
      </c>
      <c r="AF16" s="25">
        <v>4</v>
      </c>
      <c r="AG16" s="26">
        <f t="shared" si="10"/>
        <v>49</v>
      </c>
      <c r="AH16" s="27">
        <v>95</v>
      </c>
      <c r="AI16" s="28">
        <f t="shared" si="11"/>
        <v>144</v>
      </c>
      <c r="AK16" s="21"/>
    </row>
    <row r="17" spans="1:37" ht="14.1" customHeight="1" x14ac:dyDescent="0.2">
      <c r="A17" s="22" t="str">
        <f>'[1]Kec-1'!A15</f>
        <v>06</v>
      </c>
      <c r="B17" s="22" t="str">
        <f>'[1]Kec-1'!B15</f>
        <v>Cilacap Utara</v>
      </c>
      <c r="C17" s="23">
        <v>17</v>
      </c>
      <c r="D17" s="23">
        <v>71</v>
      </c>
      <c r="E17" s="24">
        <f t="shared" si="0"/>
        <v>88</v>
      </c>
      <c r="F17" s="25">
        <v>0</v>
      </c>
      <c r="G17" s="25">
        <v>0</v>
      </c>
      <c r="H17" s="26">
        <f t="shared" si="1"/>
        <v>0</v>
      </c>
      <c r="I17" s="25">
        <v>0</v>
      </c>
      <c r="J17" s="25">
        <v>15</v>
      </c>
      <c r="K17" s="26">
        <f t="shared" si="2"/>
        <v>15</v>
      </c>
      <c r="L17" s="25">
        <v>0</v>
      </c>
      <c r="M17" s="26">
        <v>0</v>
      </c>
      <c r="N17" s="26">
        <f t="shared" si="3"/>
        <v>0</v>
      </c>
      <c r="O17" s="25">
        <v>0</v>
      </c>
      <c r="P17" s="25">
        <v>0</v>
      </c>
      <c r="Q17" s="26">
        <f t="shared" si="4"/>
        <v>0</v>
      </c>
      <c r="R17" s="25">
        <v>0</v>
      </c>
      <c r="S17" s="25">
        <v>1</v>
      </c>
      <c r="T17" s="26">
        <f t="shared" si="5"/>
        <v>1</v>
      </c>
      <c r="U17" s="25">
        <v>0</v>
      </c>
      <c r="V17" s="25">
        <v>72</v>
      </c>
      <c r="W17" s="26">
        <f t="shared" si="6"/>
        <v>72</v>
      </c>
      <c r="X17" s="25">
        <v>0</v>
      </c>
      <c r="Y17" s="25">
        <v>0</v>
      </c>
      <c r="Z17" s="26">
        <f t="shared" si="7"/>
        <v>0</v>
      </c>
      <c r="AA17" s="26">
        <f t="shared" si="8"/>
        <v>0</v>
      </c>
      <c r="AB17" s="26">
        <f t="shared" si="8"/>
        <v>88</v>
      </c>
      <c r="AC17" s="26">
        <f t="shared" si="9"/>
        <v>88</v>
      </c>
      <c r="AD17" s="25">
        <v>2</v>
      </c>
      <c r="AE17" s="25">
        <v>45</v>
      </c>
      <c r="AF17" s="25">
        <v>4</v>
      </c>
      <c r="AG17" s="26">
        <f t="shared" si="10"/>
        <v>51</v>
      </c>
      <c r="AH17" s="27">
        <v>37</v>
      </c>
      <c r="AI17" s="28">
        <f t="shared" si="11"/>
        <v>88</v>
      </c>
      <c r="AK17" s="21"/>
    </row>
    <row r="18" spans="1:37" ht="14.1" customHeight="1" x14ac:dyDescent="0.2">
      <c r="A18" s="22" t="str">
        <f>'[1]Kec-1'!A16</f>
        <v>07</v>
      </c>
      <c r="B18" s="22" t="str">
        <f>'[1]Kec-1'!B16</f>
        <v>Cimanggu</v>
      </c>
      <c r="C18" s="23">
        <v>15</v>
      </c>
      <c r="D18" s="23">
        <v>41</v>
      </c>
      <c r="E18" s="24">
        <f t="shared" si="0"/>
        <v>56</v>
      </c>
      <c r="F18" s="25">
        <v>0</v>
      </c>
      <c r="G18" s="25">
        <v>3</v>
      </c>
      <c r="H18" s="26">
        <f t="shared" si="1"/>
        <v>3</v>
      </c>
      <c r="I18" s="25">
        <v>0</v>
      </c>
      <c r="J18" s="25">
        <v>19</v>
      </c>
      <c r="K18" s="26">
        <f t="shared" si="2"/>
        <v>19</v>
      </c>
      <c r="L18" s="25">
        <v>0</v>
      </c>
      <c r="M18" s="26">
        <v>1</v>
      </c>
      <c r="N18" s="26">
        <f t="shared" si="3"/>
        <v>1</v>
      </c>
      <c r="O18" s="25">
        <v>0</v>
      </c>
      <c r="P18" s="25">
        <v>0</v>
      </c>
      <c r="Q18" s="26">
        <f t="shared" si="4"/>
        <v>0</v>
      </c>
      <c r="R18" s="25">
        <v>0</v>
      </c>
      <c r="S18" s="25">
        <v>0</v>
      </c>
      <c r="T18" s="26">
        <f t="shared" si="5"/>
        <v>0</v>
      </c>
      <c r="U18" s="25">
        <v>1</v>
      </c>
      <c r="V18" s="25">
        <v>31</v>
      </c>
      <c r="W18" s="26">
        <f t="shared" si="6"/>
        <v>32</v>
      </c>
      <c r="X18" s="25">
        <v>0</v>
      </c>
      <c r="Y18" s="25">
        <v>1</v>
      </c>
      <c r="Z18" s="26">
        <f t="shared" si="7"/>
        <v>1</v>
      </c>
      <c r="AA18" s="26">
        <f t="shared" si="8"/>
        <v>1</v>
      </c>
      <c r="AB18" s="26">
        <f t="shared" si="8"/>
        <v>55</v>
      </c>
      <c r="AC18" s="26">
        <f t="shared" si="9"/>
        <v>56</v>
      </c>
      <c r="AD18" s="25">
        <v>0</v>
      </c>
      <c r="AE18" s="25">
        <v>7</v>
      </c>
      <c r="AF18" s="25">
        <v>0</v>
      </c>
      <c r="AG18" s="26">
        <f t="shared" si="10"/>
        <v>7</v>
      </c>
      <c r="AH18" s="27">
        <v>49</v>
      </c>
      <c r="AI18" s="28">
        <f t="shared" si="11"/>
        <v>56</v>
      </c>
      <c r="AK18" s="21"/>
    </row>
    <row r="19" spans="1:37" ht="14.1" customHeight="1" x14ac:dyDescent="0.2">
      <c r="A19" s="22" t="str">
        <f>'[1]Kec-1'!A17</f>
        <v>08</v>
      </c>
      <c r="B19" s="22" t="str">
        <f>'[1]Kec-1'!B17</f>
        <v>Cipari</v>
      </c>
      <c r="C19" s="23">
        <v>19</v>
      </c>
      <c r="D19" s="23">
        <v>39</v>
      </c>
      <c r="E19" s="24">
        <f t="shared" si="0"/>
        <v>58</v>
      </c>
      <c r="F19" s="25">
        <v>1</v>
      </c>
      <c r="G19" s="25">
        <v>5</v>
      </c>
      <c r="H19" s="26">
        <f t="shared" si="1"/>
        <v>6</v>
      </c>
      <c r="I19" s="25">
        <v>2</v>
      </c>
      <c r="J19" s="25">
        <v>31</v>
      </c>
      <c r="K19" s="26">
        <f t="shared" si="2"/>
        <v>33</v>
      </c>
      <c r="L19" s="25">
        <v>0</v>
      </c>
      <c r="M19" s="26">
        <v>0</v>
      </c>
      <c r="N19" s="26">
        <f t="shared" si="3"/>
        <v>0</v>
      </c>
      <c r="O19" s="25">
        <v>0</v>
      </c>
      <c r="P19" s="25">
        <v>1</v>
      </c>
      <c r="Q19" s="26">
        <f t="shared" si="4"/>
        <v>1</v>
      </c>
      <c r="R19" s="25">
        <v>0</v>
      </c>
      <c r="S19" s="25">
        <v>2</v>
      </c>
      <c r="T19" s="26">
        <f t="shared" si="5"/>
        <v>2</v>
      </c>
      <c r="U19" s="25">
        <v>2</v>
      </c>
      <c r="V19" s="25">
        <v>14</v>
      </c>
      <c r="W19" s="26">
        <f t="shared" si="6"/>
        <v>16</v>
      </c>
      <c r="X19" s="25">
        <v>0</v>
      </c>
      <c r="Y19" s="25">
        <v>0</v>
      </c>
      <c r="Z19" s="26">
        <f t="shared" si="7"/>
        <v>0</v>
      </c>
      <c r="AA19" s="26">
        <f t="shared" si="8"/>
        <v>5</v>
      </c>
      <c r="AB19" s="26">
        <f t="shared" si="8"/>
        <v>53</v>
      </c>
      <c r="AC19" s="26">
        <f t="shared" si="9"/>
        <v>58</v>
      </c>
      <c r="AD19" s="25">
        <v>0</v>
      </c>
      <c r="AE19" s="25">
        <v>2</v>
      </c>
      <c r="AF19" s="25">
        <v>0</v>
      </c>
      <c r="AG19" s="26">
        <f t="shared" si="10"/>
        <v>2</v>
      </c>
      <c r="AH19" s="27">
        <v>56</v>
      </c>
      <c r="AI19" s="28">
        <f t="shared" si="11"/>
        <v>58</v>
      </c>
      <c r="AK19" s="21"/>
    </row>
    <row r="20" spans="1:37" ht="14.1" customHeight="1" x14ac:dyDescent="0.2">
      <c r="A20" s="22" t="str">
        <f>'[1]Kec-1'!A18</f>
        <v>09</v>
      </c>
      <c r="B20" s="22" t="str">
        <f>'[1]Kec-1'!B18</f>
        <v>Dayeuhluhur</v>
      </c>
      <c r="C20" s="23">
        <v>8</v>
      </c>
      <c r="D20" s="23">
        <v>16</v>
      </c>
      <c r="E20" s="24">
        <f t="shared" si="0"/>
        <v>24</v>
      </c>
      <c r="F20" s="25">
        <v>0</v>
      </c>
      <c r="G20" s="25">
        <v>1</v>
      </c>
      <c r="H20" s="26">
        <f t="shared" si="1"/>
        <v>1</v>
      </c>
      <c r="I20" s="25">
        <v>0</v>
      </c>
      <c r="J20" s="25">
        <v>8</v>
      </c>
      <c r="K20" s="26">
        <f t="shared" si="2"/>
        <v>8</v>
      </c>
      <c r="L20" s="25">
        <v>0</v>
      </c>
      <c r="M20" s="26">
        <v>1</v>
      </c>
      <c r="N20" s="26">
        <f t="shared" si="3"/>
        <v>1</v>
      </c>
      <c r="O20" s="25">
        <v>0</v>
      </c>
      <c r="P20" s="25">
        <v>1</v>
      </c>
      <c r="Q20" s="26">
        <f t="shared" si="4"/>
        <v>1</v>
      </c>
      <c r="R20" s="25">
        <v>0</v>
      </c>
      <c r="S20" s="25">
        <v>1</v>
      </c>
      <c r="T20" s="26">
        <f t="shared" si="5"/>
        <v>1</v>
      </c>
      <c r="U20" s="25">
        <v>0</v>
      </c>
      <c r="V20" s="25">
        <v>12</v>
      </c>
      <c r="W20" s="26">
        <f t="shared" si="6"/>
        <v>12</v>
      </c>
      <c r="X20" s="25">
        <v>0</v>
      </c>
      <c r="Y20" s="25">
        <v>0</v>
      </c>
      <c r="Z20" s="26">
        <f t="shared" si="7"/>
        <v>0</v>
      </c>
      <c r="AA20" s="26">
        <f t="shared" si="8"/>
        <v>0</v>
      </c>
      <c r="AB20" s="26">
        <f t="shared" si="8"/>
        <v>24</v>
      </c>
      <c r="AC20" s="26">
        <f t="shared" si="9"/>
        <v>24</v>
      </c>
      <c r="AD20" s="25">
        <v>0</v>
      </c>
      <c r="AE20" s="25">
        <v>0</v>
      </c>
      <c r="AF20" s="25">
        <v>0</v>
      </c>
      <c r="AG20" s="26">
        <f t="shared" si="10"/>
        <v>0</v>
      </c>
      <c r="AH20" s="27">
        <v>24</v>
      </c>
      <c r="AI20" s="28">
        <f t="shared" si="11"/>
        <v>24</v>
      </c>
      <c r="AK20" s="21"/>
    </row>
    <row r="21" spans="1:37" ht="14.1" customHeight="1" x14ac:dyDescent="0.2">
      <c r="A21" s="22" t="str">
        <f>'[1]Kec-1'!A19</f>
        <v>10</v>
      </c>
      <c r="B21" s="22" t="str">
        <f>'[1]Kec-1'!B19</f>
        <v>Gandrungmangu</v>
      </c>
      <c r="C21" s="23">
        <v>20</v>
      </c>
      <c r="D21" s="23">
        <v>74</v>
      </c>
      <c r="E21" s="24">
        <f t="shared" si="0"/>
        <v>94</v>
      </c>
      <c r="F21" s="25">
        <v>0</v>
      </c>
      <c r="G21" s="25">
        <v>4</v>
      </c>
      <c r="H21" s="26">
        <f t="shared" si="1"/>
        <v>4</v>
      </c>
      <c r="I21" s="25">
        <v>0</v>
      </c>
      <c r="J21" s="25">
        <v>39</v>
      </c>
      <c r="K21" s="26">
        <f t="shared" si="2"/>
        <v>39</v>
      </c>
      <c r="L21" s="25">
        <v>0</v>
      </c>
      <c r="M21" s="26">
        <v>1</v>
      </c>
      <c r="N21" s="26">
        <f t="shared" si="3"/>
        <v>1</v>
      </c>
      <c r="O21" s="25">
        <v>0</v>
      </c>
      <c r="P21" s="25">
        <v>1</v>
      </c>
      <c r="Q21" s="26">
        <f t="shared" si="4"/>
        <v>1</v>
      </c>
      <c r="R21" s="25">
        <v>0</v>
      </c>
      <c r="S21" s="25">
        <v>1</v>
      </c>
      <c r="T21" s="26">
        <f t="shared" si="5"/>
        <v>1</v>
      </c>
      <c r="U21" s="25">
        <v>1</v>
      </c>
      <c r="V21" s="25">
        <v>47</v>
      </c>
      <c r="W21" s="26">
        <f t="shared" si="6"/>
        <v>48</v>
      </c>
      <c r="X21" s="25">
        <v>0</v>
      </c>
      <c r="Y21" s="25">
        <v>0</v>
      </c>
      <c r="Z21" s="26">
        <f t="shared" si="7"/>
        <v>0</v>
      </c>
      <c r="AA21" s="26">
        <f t="shared" si="8"/>
        <v>1</v>
      </c>
      <c r="AB21" s="26">
        <f t="shared" si="8"/>
        <v>93</v>
      </c>
      <c r="AC21" s="26">
        <f t="shared" si="9"/>
        <v>94</v>
      </c>
      <c r="AD21" s="25">
        <v>1</v>
      </c>
      <c r="AE21" s="25">
        <v>7</v>
      </c>
      <c r="AF21" s="25">
        <v>1</v>
      </c>
      <c r="AG21" s="26">
        <f t="shared" si="10"/>
        <v>9</v>
      </c>
      <c r="AH21" s="27">
        <v>85</v>
      </c>
      <c r="AI21" s="28">
        <f t="shared" si="11"/>
        <v>94</v>
      </c>
      <c r="AK21" s="21"/>
    </row>
    <row r="22" spans="1:37" ht="14.1" customHeight="1" x14ac:dyDescent="0.2">
      <c r="A22" s="22" t="str">
        <f>'[1]Kec-1'!A20</f>
        <v>11</v>
      </c>
      <c r="B22" s="22" t="str">
        <f>'[1]Kec-1'!B20</f>
        <v>Jeruklegi</v>
      </c>
      <c r="C22" s="23">
        <v>12</v>
      </c>
      <c r="D22" s="23">
        <v>25</v>
      </c>
      <c r="E22" s="24">
        <f t="shared" si="0"/>
        <v>37</v>
      </c>
      <c r="F22" s="25">
        <v>0</v>
      </c>
      <c r="G22" s="25">
        <v>3</v>
      </c>
      <c r="H22" s="26">
        <f t="shared" si="1"/>
        <v>3</v>
      </c>
      <c r="I22" s="25">
        <v>0</v>
      </c>
      <c r="J22" s="25">
        <v>13</v>
      </c>
      <c r="K22" s="26">
        <f t="shared" si="2"/>
        <v>13</v>
      </c>
      <c r="L22" s="25">
        <v>0</v>
      </c>
      <c r="M22" s="26">
        <v>0</v>
      </c>
      <c r="N22" s="26">
        <f t="shared" si="3"/>
        <v>0</v>
      </c>
      <c r="O22" s="25">
        <v>0</v>
      </c>
      <c r="P22" s="25">
        <v>2</v>
      </c>
      <c r="Q22" s="26">
        <f t="shared" si="4"/>
        <v>2</v>
      </c>
      <c r="R22" s="25">
        <v>0</v>
      </c>
      <c r="S22" s="25">
        <v>0</v>
      </c>
      <c r="T22" s="26">
        <f t="shared" si="5"/>
        <v>0</v>
      </c>
      <c r="U22" s="25">
        <v>1</v>
      </c>
      <c r="V22" s="25">
        <v>18</v>
      </c>
      <c r="W22" s="26">
        <f t="shared" si="6"/>
        <v>19</v>
      </c>
      <c r="X22" s="25">
        <v>0</v>
      </c>
      <c r="Y22" s="25">
        <v>0</v>
      </c>
      <c r="Z22" s="26">
        <f t="shared" si="7"/>
        <v>0</v>
      </c>
      <c r="AA22" s="26">
        <f t="shared" si="8"/>
        <v>1</v>
      </c>
      <c r="AB22" s="26">
        <f t="shared" si="8"/>
        <v>36</v>
      </c>
      <c r="AC22" s="26">
        <f t="shared" si="9"/>
        <v>37</v>
      </c>
      <c r="AD22" s="25">
        <v>0</v>
      </c>
      <c r="AE22" s="25">
        <v>4</v>
      </c>
      <c r="AF22" s="25">
        <v>1</v>
      </c>
      <c r="AG22" s="26">
        <f t="shared" si="10"/>
        <v>5</v>
      </c>
      <c r="AH22" s="27">
        <v>32</v>
      </c>
      <c r="AI22" s="28">
        <f t="shared" si="11"/>
        <v>37</v>
      </c>
      <c r="AK22" s="21"/>
    </row>
    <row r="23" spans="1:37" ht="14.1" customHeight="1" x14ac:dyDescent="0.2">
      <c r="A23" s="22" t="str">
        <f>'[1]Kec-1'!A21</f>
        <v>12</v>
      </c>
      <c r="B23" s="22" t="str">
        <f>'[1]Kec-1'!B21</f>
        <v>Kampung Laut</v>
      </c>
      <c r="C23" s="23">
        <v>0</v>
      </c>
      <c r="D23" s="23">
        <v>0</v>
      </c>
      <c r="E23" s="24">
        <f t="shared" si="0"/>
        <v>0</v>
      </c>
      <c r="F23" s="25">
        <v>0</v>
      </c>
      <c r="G23" s="25">
        <v>0</v>
      </c>
      <c r="H23" s="26">
        <f t="shared" si="1"/>
        <v>0</v>
      </c>
      <c r="I23" s="25">
        <v>0</v>
      </c>
      <c r="J23" s="25">
        <v>0</v>
      </c>
      <c r="K23" s="26">
        <f t="shared" si="2"/>
        <v>0</v>
      </c>
      <c r="L23" s="25">
        <v>0</v>
      </c>
      <c r="M23" s="26">
        <v>0</v>
      </c>
      <c r="N23" s="26">
        <f t="shared" si="3"/>
        <v>0</v>
      </c>
      <c r="O23" s="25">
        <v>0</v>
      </c>
      <c r="P23" s="25">
        <v>0</v>
      </c>
      <c r="Q23" s="26">
        <f t="shared" si="4"/>
        <v>0</v>
      </c>
      <c r="R23" s="25">
        <v>0</v>
      </c>
      <c r="S23" s="25">
        <v>0</v>
      </c>
      <c r="T23" s="26">
        <f t="shared" si="5"/>
        <v>0</v>
      </c>
      <c r="U23" s="25">
        <v>0</v>
      </c>
      <c r="V23" s="25">
        <v>0</v>
      </c>
      <c r="W23" s="26">
        <f t="shared" si="6"/>
        <v>0</v>
      </c>
      <c r="X23" s="25">
        <v>0</v>
      </c>
      <c r="Y23" s="25">
        <v>0</v>
      </c>
      <c r="Z23" s="26">
        <f t="shared" si="7"/>
        <v>0</v>
      </c>
      <c r="AA23" s="26">
        <f t="shared" si="8"/>
        <v>0</v>
      </c>
      <c r="AB23" s="26">
        <f t="shared" si="8"/>
        <v>0</v>
      </c>
      <c r="AC23" s="26">
        <f t="shared" si="9"/>
        <v>0</v>
      </c>
      <c r="AD23" s="25">
        <v>0</v>
      </c>
      <c r="AE23" s="25">
        <v>0</v>
      </c>
      <c r="AF23" s="25">
        <v>0</v>
      </c>
      <c r="AG23" s="26">
        <f t="shared" si="10"/>
        <v>0</v>
      </c>
      <c r="AH23" s="27"/>
      <c r="AI23" s="28">
        <f t="shared" si="11"/>
        <v>0</v>
      </c>
      <c r="AK23" s="21"/>
    </row>
    <row r="24" spans="1:37" ht="14.1" customHeight="1" x14ac:dyDescent="0.2">
      <c r="A24" s="22" t="str">
        <f>'[1]Kec-1'!A22</f>
        <v>13</v>
      </c>
      <c r="B24" s="22" t="str">
        <f>'[1]Kec-1'!B22</f>
        <v>Karangpucung</v>
      </c>
      <c r="C24" s="23">
        <v>13</v>
      </c>
      <c r="D24" s="23">
        <v>31</v>
      </c>
      <c r="E24" s="24">
        <f t="shared" si="0"/>
        <v>44</v>
      </c>
      <c r="F24" s="25">
        <v>0</v>
      </c>
      <c r="G24" s="25">
        <v>2</v>
      </c>
      <c r="H24" s="26">
        <f t="shared" si="1"/>
        <v>2</v>
      </c>
      <c r="I24" s="25">
        <v>0</v>
      </c>
      <c r="J24" s="25">
        <v>4</v>
      </c>
      <c r="K24" s="26">
        <f t="shared" si="2"/>
        <v>4</v>
      </c>
      <c r="L24" s="25">
        <v>0</v>
      </c>
      <c r="M24" s="26">
        <v>1</v>
      </c>
      <c r="N24" s="26">
        <f t="shared" si="3"/>
        <v>1</v>
      </c>
      <c r="O24" s="25">
        <v>0</v>
      </c>
      <c r="P24" s="25">
        <v>1</v>
      </c>
      <c r="Q24" s="26">
        <f t="shared" si="4"/>
        <v>1</v>
      </c>
      <c r="R24" s="25">
        <v>0</v>
      </c>
      <c r="S24" s="25">
        <v>0</v>
      </c>
      <c r="T24" s="26">
        <f t="shared" si="5"/>
        <v>0</v>
      </c>
      <c r="U24" s="25">
        <v>0</v>
      </c>
      <c r="V24" s="25">
        <v>36</v>
      </c>
      <c r="W24" s="26">
        <f t="shared" si="6"/>
        <v>36</v>
      </c>
      <c r="X24" s="25">
        <v>0</v>
      </c>
      <c r="Y24" s="25">
        <v>0</v>
      </c>
      <c r="Z24" s="26">
        <f t="shared" si="7"/>
        <v>0</v>
      </c>
      <c r="AA24" s="26">
        <f t="shared" si="8"/>
        <v>0</v>
      </c>
      <c r="AB24" s="26">
        <f t="shared" si="8"/>
        <v>44</v>
      </c>
      <c r="AC24" s="26">
        <f t="shared" si="9"/>
        <v>44</v>
      </c>
      <c r="AD24" s="25">
        <v>0</v>
      </c>
      <c r="AE24" s="25">
        <v>10</v>
      </c>
      <c r="AF24" s="25">
        <v>2</v>
      </c>
      <c r="AG24" s="26">
        <f t="shared" si="10"/>
        <v>12</v>
      </c>
      <c r="AH24" s="27">
        <v>32</v>
      </c>
      <c r="AI24" s="28">
        <f t="shared" si="11"/>
        <v>44</v>
      </c>
      <c r="AK24" s="21"/>
    </row>
    <row r="25" spans="1:37" ht="14.1" customHeight="1" x14ac:dyDescent="0.2">
      <c r="A25" s="22" t="str">
        <f>'[1]Kec-1'!A23</f>
        <v>14</v>
      </c>
      <c r="B25" s="22" t="str">
        <f>'[1]Kec-1'!B23</f>
        <v>Kawunganten</v>
      </c>
      <c r="C25" s="23">
        <v>11</v>
      </c>
      <c r="D25" s="23">
        <v>30</v>
      </c>
      <c r="E25" s="24">
        <f t="shared" si="0"/>
        <v>41</v>
      </c>
      <c r="F25" s="25">
        <v>0</v>
      </c>
      <c r="G25" s="25">
        <v>0</v>
      </c>
      <c r="H25" s="26">
        <f t="shared" si="1"/>
        <v>0</v>
      </c>
      <c r="I25" s="25">
        <v>0</v>
      </c>
      <c r="J25" s="25">
        <v>18</v>
      </c>
      <c r="K25" s="26">
        <f t="shared" si="2"/>
        <v>18</v>
      </c>
      <c r="L25" s="25">
        <v>0</v>
      </c>
      <c r="M25" s="26">
        <v>0</v>
      </c>
      <c r="N25" s="26">
        <f t="shared" si="3"/>
        <v>0</v>
      </c>
      <c r="O25" s="25">
        <v>0</v>
      </c>
      <c r="P25" s="25">
        <v>1</v>
      </c>
      <c r="Q25" s="26">
        <f t="shared" si="4"/>
        <v>1</v>
      </c>
      <c r="R25" s="25">
        <v>0</v>
      </c>
      <c r="S25" s="25">
        <v>0</v>
      </c>
      <c r="T25" s="26">
        <f t="shared" si="5"/>
        <v>0</v>
      </c>
      <c r="U25" s="25">
        <v>0</v>
      </c>
      <c r="V25" s="25">
        <v>22</v>
      </c>
      <c r="W25" s="26">
        <f t="shared" si="6"/>
        <v>22</v>
      </c>
      <c r="X25" s="25">
        <v>0</v>
      </c>
      <c r="Y25" s="25">
        <v>0</v>
      </c>
      <c r="Z25" s="26">
        <f t="shared" si="7"/>
        <v>0</v>
      </c>
      <c r="AA25" s="26">
        <f t="shared" si="8"/>
        <v>0</v>
      </c>
      <c r="AB25" s="26">
        <f t="shared" si="8"/>
        <v>41</v>
      </c>
      <c r="AC25" s="26">
        <f t="shared" si="9"/>
        <v>41</v>
      </c>
      <c r="AD25" s="25">
        <v>0</v>
      </c>
      <c r="AE25" s="25">
        <v>3</v>
      </c>
      <c r="AF25" s="25">
        <v>1</v>
      </c>
      <c r="AG25" s="26">
        <f t="shared" si="10"/>
        <v>4</v>
      </c>
      <c r="AH25" s="27">
        <v>37</v>
      </c>
      <c r="AI25" s="28">
        <f t="shared" si="11"/>
        <v>41</v>
      </c>
      <c r="AK25" s="21"/>
    </row>
    <row r="26" spans="1:37" ht="14.1" customHeight="1" x14ac:dyDescent="0.2">
      <c r="A26" s="22" t="str">
        <f>'[1]Kec-1'!A24</f>
        <v>15</v>
      </c>
      <c r="B26" s="22" t="str">
        <f>'[1]Kec-1'!B24</f>
        <v>Kedungreja</v>
      </c>
      <c r="C26" s="23">
        <v>12</v>
      </c>
      <c r="D26" s="23">
        <v>30</v>
      </c>
      <c r="E26" s="24">
        <f t="shared" si="0"/>
        <v>42</v>
      </c>
      <c r="F26" s="25">
        <v>0</v>
      </c>
      <c r="G26" s="25">
        <v>2</v>
      </c>
      <c r="H26" s="26">
        <f t="shared" si="1"/>
        <v>2</v>
      </c>
      <c r="I26" s="25">
        <v>0</v>
      </c>
      <c r="J26" s="25">
        <v>1</v>
      </c>
      <c r="K26" s="26">
        <f t="shared" si="2"/>
        <v>1</v>
      </c>
      <c r="L26" s="25">
        <v>0</v>
      </c>
      <c r="M26" s="26">
        <v>0</v>
      </c>
      <c r="N26" s="26">
        <f t="shared" si="3"/>
        <v>0</v>
      </c>
      <c r="O26" s="25">
        <v>0</v>
      </c>
      <c r="P26" s="25">
        <v>0</v>
      </c>
      <c r="Q26" s="26">
        <f t="shared" si="4"/>
        <v>0</v>
      </c>
      <c r="R26" s="25">
        <v>0</v>
      </c>
      <c r="S26" s="25">
        <v>0</v>
      </c>
      <c r="T26" s="26">
        <f t="shared" si="5"/>
        <v>0</v>
      </c>
      <c r="U26" s="25">
        <v>1</v>
      </c>
      <c r="V26" s="25">
        <v>38</v>
      </c>
      <c r="W26" s="26">
        <f t="shared" si="6"/>
        <v>39</v>
      </c>
      <c r="X26" s="25">
        <v>0</v>
      </c>
      <c r="Y26" s="25">
        <v>0</v>
      </c>
      <c r="Z26" s="26">
        <f t="shared" si="7"/>
        <v>0</v>
      </c>
      <c r="AA26" s="26">
        <f t="shared" si="8"/>
        <v>1</v>
      </c>
      <c r="AB26" s="26">
        <f t="shared" si="8"/>
        <v>41</v>
      </c>
      <c r="AC26" s="26">
        <f t="shared" si="9"/>
        <v>42</v>
      </c>
      <c r="AD26" s="25">
        <v>0</v>
      </c>
      <c r="AE26" s="25">
        <v>19</v>
      </c>
      <c r="AF26" s="25">
        <v>1</v>
      </c>
      <c r="AG26" s="26">
        <f t="shared" si="10"/>
        <v>20</v>
      </c>
      <c r="AH26" s="27">
        <v>22</v>
      </c>
      <c r="AI26" s="28">
        <f t="shared" si="11"/>
        <v>42</v>
      </c>
      <c r="AK26" s="21"/>
    </row>
    <row r="27" spans="1:37" ht="14.1" customHeight="1" x14ac:dyDescent="0.2">
      <c r="A27" s="22" t="str">
        <f>'[1]Kec-1'!A25</f>
        <v>16</v>
      </c>
      <c r="B27" s="22" t="str">
        <f>'[1]Kec-1'!B25</f>
        <v>Kesugihan</v>
      </c>
      <c r="C27" s="23">
        <v>20</v>
      </c>
      <c r="D27" s="23">
        <v>78</v>
      </c>
      <c r="E27" s="24">
        <f t="shared" si="0"/>
        <v>98</v>
      </c>
      <c r="F27" s="25">
        <v>0</v>
      </c>
      <c r="G27" s="25">
        <v>5</v>
      </c>
      <c r="H27" s="26">
        <f t="shared" si="1"/>
        <v>5</v>
      </c>
      <c r="I27" s="25">
        <v>0</v>
      </c>
      <c r="J27" s="25">
        <v>26</v>
      </c>
      <c r="K27" s="26">
        <f t="shared" si="2"/>
        <v>26</v>
      </c>
      <c r="L27" s="25">
        <v>0</v>
      </c>
      <c r="M27" s="26">
        <v>0</v>
      </c>
      <c r="N27" s="26">
        <f t="shared" si="3"/>
        <v>0</v>
      </c>
      <c r="O27" s="25">
        <v>0</v>
      </c>
      <c r="P27" s="25">
        <v>2</v>
      </c>
      <c r="Q27" s="26">
        <f t="shared" si="4"/>
        <v>2</v>
      </c>
      <c r="R27" s="25">
        <v>0</v>
      </c>
      <c r="S27" s="25">
        <v>1</v>
      </c>
      <c r="T27" s="26">
        <f t="shared" si="5"/>
        <v>1</v>
      </c>
      <c r="U27" s="25">
        <v>0</v>
      </c>
      <c r="V27" s="25">
        <v>64</v>
      </c>
      <c r="W27" s="26">
        <f t="shared" si="6"/>
        <v>64</v>
      </c>
      <c r="X27" s="25">
        <v>0</v>
      </c>
      <c r="Y27" s="25">
        <v>0</v>
      </c>
      <c r="Z27" s="26">
        <f t="shared" si="7"/>
        <v>0</v>
      </c>
      <c r="AA27" s="26">
        <f t="shared" si="8"/>
        <v>0</v>
      </c>
      <c r="AB27" s="26">
        <f t="shared" si="8"/>
        <v>98</v>
      </c>
      <c r="AC27" s="26">
        <f t="shared" si="9"/>
        <v>98</v>
      </c>
      <c r="AD27" s="25">
        <v>0</v>
      </c>
      <c r="AE27" s="25">
        <v>21</v>
      </c>
      <c r="AF27" s="25">
        <v>1</v>
      </c>
      <c r="AG27" s="26">
        <f t="shared" si="10"/>
        <v>22</v>
      </c>
      <c r="AH27" s="27">
        <v>76</v>
      </c>
      <c r="AI27" s="28">
        <f t="shared" si="11"/>
        <v>98</v>
      </c>
      <c r="AK27" s="21"/>
    </row>
    <row r="28" spans="1:37" ht="14.1" customHeight="1" x14ac:dyDescent="0.2">
      <c r="A28" s="22" t="str">
        <f>'[1]Kec-1'!A26</f>
        <v>17</v>
      </c>
      <c r="B28" s="22" t="str">
        <f>'[1]Kec-1'!B26</f>
        <v>Kroya</v>
      </c>
      <c r="C28" s="23">
        <v>25</v>
      </c>
      <c r="D28" s="23">
        <v>101</v>
      </c>
      <c r="E28" s="24">
        <f t="shared" si="0"/>
        <v>126</v>
      </c>
      <c r="F28" s="25">
        <v>0</v>
      </c>
      <c r="G28" s="25">
        <v>5</v>
      </c>
      <c r="H28" s="26">
        <f t="shared" si="1"/>
        <v>5</v>
      </c>
      <c r="I28" s="25">
        <v>0</v>
      </c>
      <c r="J28" s="25">
        <v>36</v>
      </c>
      <c r="K28" s="26">
        <f t="shared" si="2"/>
        <v>36</v>
      </c>
      <c r="L28" s="25">
        <v>0</v>
      </c>
      <c r="M28" s="26">
        <v>0</v>
      </c>
      <c r="N28" s="26">
        <f t="shared" si="3"/>
        <v>0</v>
      </c>
      <c r="O28" s="25">
        <v>0</v>
      </c>
      <c r="P28" s="25">
        <v>10</v>
      </c>
      <c r="Q28" s="26">
        <f t="shared" si="4"/>
        <v>10</v>
      </c>
      <c r="R28" s="25">
        <v>0</v>
      </c>
      <c r="S28" s="25">
        <v>4</v>
      </c>
      <c r="T28" s="26">
        <f t="shared" si="5"/>
        <v>4</v>
      </c>
      <c r="U28" s="25">
        <v>0</v>
      </c>
      <c r="V28" s="25">
        <v>71</v>
      </c>
      <c r="W28" s="26">
        <f t="shared" si="6"/>
        <v>71</v>
      </c>
      <c r="X28" s="25">
        <v>0</v>
      </c>
      <c r="Y28" s="25">
        <v>0</v>
      </c>
      <c r="Z28" s="26">
        <f t="shared" si="7"/>
        <v>0</v>
      </c>
      <c r="AA28" s="26">
        <f t="shared" si="8"/>
        <v>0</v>
      </c>
      <c r="AB28" s="26">
        <f t="shared" si="8"/>
        <v>126</v>
      </c>
      <c r="AC28" s="26">
        <f t="shared" si="9"/>
        <v>126</v>
      </c>
      <c r="AD28" s="25">
        <v>0</v>
      </c>
      <c r="AE28" s="25">
        <v>26</v>
      </c>
      <c r="AF28" s="25">
        <v>1</v>
      </c>
      <c r="AG28" s="26">
        <f t="shared" si="10"/>
        <v>27</v>
      </c>
      <c r="AH28" s="27">
        <v>99</v>
      </c>
      <c r="AI28" s="28">
        <f t="shared" si="11"/>
        <v>126</v>
      </c>
      <c r="AK28" s="21"/>
    </row>
    <row r="29" spans="1:37" ht="14.1" customHeight="1" x14ac:dyDescent="0.2">
      <c r="A29" s="22" t="str">
        <f>'[1]Kec-1'!A27</f>
        <v>18</v>
      </c>
      <c r="B29" s="22" t="str">
        <f>'[1]Kec-1'!B27</f>
        <v>Majenang</v>
      </c>
      <c r="C29" s="23">
        <v>25</v>
      </c>
      <c r="D29" s="23">
        <v>99</v>
      </c>
      <c r="E29" s="24">
        <f t="shared" si="0"/>
        <v>124</v>
      </c>
      <c r="F29" s="25">
        <v>0</v>
      </c>
      <c r="G29" s="25">
        <v>9</v>
      </c>
      <c r="H29" s="26">
        <f t="shared" si="1"/>
        <v>9</v>
      </c>
      <c r="I29" s="25">
        <v>0</v>
      </c>
      <c r="J29" s="25">
        <v>29</v>
      </c>
      <c r="K29" s="26">
        <f t="shared" si="2"/>
        <v>29</v>
      </c>
      <c r="L29" s="25">
        <v>0</v>
      </c>
      <c r="M29" s="26">
        <v>0</v>
      </c>
      <c r="N29" s="26">
        <f t="shared" si="3"/>
        <v>0</v>
      </c>
      <c r="O29" s="25">
        <v>0</v>
      </c>
      <c r="P29" s="25">
        <v>6</v>
      </c>
      <c r="Q29" s="26">
        <f t="shared" si="4"/>
        <v>6</v>
      </c>
      <c r="R29" s="25">
        <v>0</v>
      </c>
      <c r="S29" s="25">
        <v>0</v>
      </c>
      <c r="T29" s="26">
        <f t="shared" si="5"/>
        <v>0</v>
      </c>
      <c r="U29" s="25">
        <v>1</v>
      </c>
      <c r="V29" s="25">
        <v>78</v>
      </c>
      <c r="W29" s="26">
        <f t="shared" si="6"/>
        <v>79</v>
      </c>
      <c r="X29" s="25">
        <v>1</v>
      </c>
      <c r="Y29" s="25">
        <v>0</v>
      </c>
      <c r="Z29" s="26">
        <f t="shared" si="7"/>
        <v>1</v>
      </c>
      <c r="AA29" s="26">
        <f t="shared" si="8"/>
        <v>2</v>
      </c>
      <c r="AB29" s="26">
        <f t="shared" si="8"/>
        <v>122</v>
      </c>
      <c r="AC29" s="26">
        <f t="shared" si="9"/>
        <v>124</v>
      </c>
      <c r="AD29" s="25">
        <v>0</v>
      </c>
      <c r="AE29" s="25">
        <v>25</v>
      </c>
      <c r="AF29" s="25">
        <v>5</v>
      </c>
      <c r="AG29" s="26">
        <f t="shared" si="10"/>
        <v>30</v>
      </c>
      <c r="AH29" s="27">
        <v>94</v>
      </c>
      <c r="AI29" s="28">
        <f t="shared" si="11"/>
        <v>124</v>
      </c>
      <c r="AK29" s="21"/>
    </row>
    <row r="30" spans="1:37" ht="14.1" customHeight="1" x14ac:dyDescent="0.2">
      <c r="A30" s="22" t="str">
        <f>'[1]Kec-1'!A28</f>
        <v>19</v>
      </c>
      <c r="B30" s="22" t="str">
        <f>'[1]Kec-1'!B28</f>
        <v>Maos</v>
      </c>
      <c r="C30" s="23">
        <v>14</v>
      </c>
      <c r="D30" s="23">
        <v>30</v>
      </c>
      <c r="E30" s="24">
        <f t="shared" si="0"/>
        <v>44</v>
      </c>
      <c r="F30" s="25">
        <v>0</v>
      </c>
      <c r="G30" s="25">
        <v>1</v>
      </c>
      <c r="H30" s="26">
        <f t="shared" si="1"/>
        <v>1</v>
      </c>
      <c r="I30" s="25">
        <v>0</v>
      </c>
      <c r="J30" s="25">
        <v>13</v>
      </c>
      <c r="K30" s="26">
        <f t="shared" si="2"/>
        <v>13</v>
      </c>
      <c r="L30" s="25">
        <v>0</v>
      </c>
      <c r="M30" s="26">
        <v>0</v>
      </c>
      <c r="N30" s="26">
        <f t="shared" si="3"/>
        <v>0</v>
      </c>
      <c r="O30" s="25">
        <v>0</v>
      </c>
      <c r="P30" s="25">
        <v>1</v>
      </c>
      <c r="Q30" s="26">
        <f t="shared" si="4"/>
        <v>1</v>
      </c>
      <c r="R30" s="25">
        <v>0</v>
      </c>
      <c r="S30" s="25">
        <v>0</v>
      </c>
      <c r="T30" s="26">
        <f t="shared" si="5"/>
        <v>0</v>
      </c>
      <c r="U30" s="25">
        <v>0</v>
      </c>
      <c r="V30" s="25">
        <v>29</v>
      </c>
      <c r="W30" s="26">
        <f t="shared" si="6"/>
        <v>29</v>
      </c>
      <c r="X30" s="25">
        <v>0</v>
      </c>
      <c r="Y30" s="25">
        <v>0</v>
      </c>
      <c r="Z30" s="26">
        <f t="shared" si="7"/>
        <v>0</v>
      </c>
      <c r="AA30" s="26">
        <f t="shared" si="8"/>
        <v>0</v>
      </c>
      <c r="AB30" s="26">
        <f t="shared" si="8"/>
        <v>44</v>
      </c>
      <c r="AC30" s="26">
        <f t="shared" si="9"/>
        <v>44</v>
      </c>
      <c r="AD30" s="25">
        <v>0</v>
      </c>
      <c r="AE30" s="25">
        <v>16</v>
      </c>
      <c r="AF30" s="25">
        <v>1</v>
      </c>
      <c r="AG30" s="26">
        <f t="shared" si="10"/>
        <v>17</v>
      </c>
      <c r="AH30" s="27">
        <v>27</v>
      </c>
      <c r="AI30" s="28">
        <f t="shared" si="11"/>
        <v>44</v>
      </c>
      <c r="AK30" s="21"/>
    </row>
    <row r="31" spans="1:37" ht="14.1" customHeight="1" x14ac:dyDescent="0.2">
      <c r="A31" s="22" t="str">
        <f>'[1]Kec-1'!A29</f>
        <v>20</v>
      </c>
      <c r="B31" s="22" t="str">
        <f>'[1]Kec-1'!B29</f>
        <v>Nusawungu</v>
      </c>
      <c r="C31" s="23">
        <v>20</v>
      </c>
      <c r="D31" s="23">
        <v>55</v>
      </c>
      <c r="E31" s="24">
        <f t="shared" si="0"/>
        <v>75</v>
      </c>
      <c r="F31" s="25">
        <v>0</v>
      </c>
      <c r="G31" s="25">
        <v>3</v>
      </c>
      <c r="H31" s="26">
        <f t="shared" si="1"/>
        <v>3</v>
      </c>
      <c r="I31" s="25">
        <v>0</v>
      </c>
      <c r="J31" s="25">
        <v>10</v>
      </c>
      <c r="K31" s="26">
        <f t="shared" si="2"/>
        <v>10</v>
      </c>
      <c r="L31" s="25">
        <v>0</v>
      </c>
      <c r="M31" s="26">
        <v>1</v>
      </c>
      <c r="N31" s="26">
        <f t="shared" si="3"/>
        <v>1</v>
      </c>
      <c r="O31" s="25">
        <v>0</v>
      </c>
      <c r="P31" s="25">
        <v>1</v>
      </c>
      <c r="Q31" s="26">
        <f t="shared" si="4"/>
        <v>1</v>
      </c>
      <c r="R31" s="25">
        <v>0</v>
      </c>
      <c r="S31" s="25">
        <v>1</v>
      </c>
      <c r="T31" s="26">
        <f t="shared" si="5"/>
        <v>1</v>
      </c>
      <c r="U31" s="25">
        <v>2</v>
      </c>
      <c r="V31" s="25">
        <v>57</v>
      </c>
      <c r="W31" s="26">
        <f t="shared" si="6"/>
        <v>59</v>
      </c>
      <c r="X31" s="25">
        <v>0</v>
      </c>
      <c r="Y31" s="25">
        <v>0</v>
      </c>
      <c r="Z31" s="26">
        <f t="shared" si="7"/>
        <v>0</v>
      </c>
      <c r="AA31" s="26">
        <f t="shared" si="8"/>
        <v>2</v>
      </c>
      <c r="AB31" s="26">
        <f t="shared" si="8"/>
        <v>73</v>
      </c>
      <c r="AC31" s="26">
        <f t="shared" si="9"/>
        <v>75</v>
      </c>
      <c r="AD31" s="25">
        <v>0</v>
      </c>
      <c r="AE31" s="25">
        <v>23</v>
      </c>
      <c r="AF31" s="25">
        <v>4</v>
      </c>
      <c r="AG31" s="26">
        <f t="shared" si="10"/>
        <v>27</v>
      </c>
      <c r="AH31" s="27">
        <v>48</v>
      </c>
      <c r="AI31" s="28">
        <f t="shared" si="11"/>
        <v>75</v>
      </c>
      <c r="AK31" s="21"/>
    </row>
    <row r="32" spans="1:37" ht="14.1" customHeight="1" x14ac:dyDescent="0.2">
      <c r="A32" s="22" t="str">
        <f>'[1]Kec-1'!A30</f>
        <v>21</v>
      </c>
      <c r="B32" s="22" t="str">
        <f>'[1]Kec-1'!B30</f>
        <v>Patimuan</v>
      </c>
      <c r="C32" s="23">
        <v>9</v>
      </c>
      <c r="D32" s="23">
        <v>21</v>
      </c>
      <c r="E32" s="24">
        <f t="shared" si="0"/>
        <v>30</v>
      </c>
      <c r="F32" s="25">
        <v>0</v>
      </c>
      <c r="G32" s="25">
        <v>1</v>
      </c>
      <c r="H32" s="26">
        <f t="shared" si="1"/>
        <v>1</v>
      </c>
      <c r="I32" s="25">
        <v>0</v>
      </c>
      <c r="J32" s="25">
        <v>8</v>
      </c>
      <c r="K32" s="26">
        <f t="shared" si="2"/>
        <v>8</v>
      </c>
      <c r="L32" s="25">
        <v>0</v>
      </c>
      <c r="M32" s="26">
        <v>0</v>
      </c>
      <c r="N32" s="26">
        <f t="shared" si="3"/>
        <v>0</v>
      </c>
      <c r="O32" s="25">
        <v>0</v>
      </c>
      <c r="P32" s="25">
        <v>1</v>
      </c>
      <c r="Q32" s="26">
        <f t="shared" si="4"/>
        <v>1</v>
      </c>
      <c r="R32" s="25">
        <v>0</v>
      </c>
      <c r="S32" s="25">
        <v>0</v>
      </c>
      <c r="T32" s="26">
        <f t="shared" si="5"/>
        <v>0</v>
      </c>
      <c r="U32" s="25">
        <v>0</v>
      </c>
      <c r="V32" s="25">
        <v>20</v>
      </c>
      <c r="W32" s="26">
        <f t="shared" si="6"/>
        <v>20</v>
      </c>
      <c r="X32" s="25">
        <v>0</v>
      </c>
      <c r="Y32" s="25">
        <v>0</v>
      </c>
      <c r="Z32" s="26">
        <f t="shared" si="7"/>
        <v>0</v>
      </c>
      <c r="AA32" s="26">
        <f t="shared" si="8"/>
        <v>0</v>
      </c>
      <c r="AB32" s="26">
        <f t="shared" si="8"/>
        <v>30</v>
      </c>
      <c r="AC32" s="26">
        <f t="shared" si="9"/>
        <v>30</v>
      </c>
      <c r="AD32" s="25">
        <v>0</v>
      </c>
      <c r="AE32" s="25">
        <v>9</v>
      </c>
      <c r="AF32" s="25">
        <v>0</v>
      </c>
      <c r="AG32" s="26">
        <f t="shared" si="10"/>
        <v>9</v>
      </c>
      <c r="AH32" s="27">
        <v>21</v>
      </c>
      <c r="AI32" s="28">
        <f t="shared" si="11"/>
        <v>30</v>
      </c>
      <c r="AK32" s="21"/>
    </row>
    <row r="33" spans="1:37" ht="14.1" customHeight="1" x14ac:dyDescent="0.2">
      <c r="A33" s="22" t="str">
        <f>'[1]Kec-1'!A31</f>
        <v>22</v>
      </c>
      <c r="B33" s="22" t="str">
        <f>'[1]Kec-1'!B31</f>
        <v>Sampang</v>
      </c>
      <c r="C33" s="23">
        <v>14</v>
      </c>
      <c r="D33" s="23">
        <v>36</v>
      </c>
      <c r="E33" s="24">
        <f t="shared" si="0"/>
        <v>50</v>
      </c>
      <c r="F33" s="25">
        <v>0</v>
      </c>
      <c r="G33" s="25">
        <v>3</v>
      </c>
      <c r="H33" s="26">
        <f t="shared" si="1"/>
        <v>3</v>
      </c>
      <c r="I33" s="25">
        <v>0</v>
      </c>
      <c r="J33" s="25">
        <v>11</v>
      </c>
      <c r="K33" s="26">
        <f t="shared" si="2"/>
        <v>11</v>
      </c>
      <c r="L33" s="25">
        <v>0</v>
      </c>
      <c r="M33" s="26">
        <v>0</v>
      </c>
      <c r="N33" s="26">
        <f t="shared" si="3"/>
        <v>0</v>
      </c>
      <c r="O33" s="25">
        <v>0</v>
      </c>
      <c r="P33" s="25">
        <v>1</v>
      </c>
      <c r="Q33" s="26">
        <f t="shared" si="4"/>
        <v>1</v>
      </c>
      <c r="R33" s="25">
        <v>0</v>
      </c>
      <c r="S33" s="25">
        <v>2</v>
      </c>
      <c r="T33" s="26">
        <f t="shared" si="5"/>
        <v>2</v>
      </c>
      <c r="U33" s="25">
        <v>0</v>
      </c>
      <c r="V33" s="25">
        <v>33</v>
      </c>
      <c r="W33" s="26">
        <f t="shared" si="6"/>
        <v>33</v>
      </c>
      <c r="X33" s="25">
        <v>0</v>
      </c>
      <c r="Y33" s="25">
        <v>0</v>
      </c>
      <c r="Z33" s="26">
        <f t="shared" si="7"/>
        <v>0</v>
      </c>
      <c r="AA33" s="26">
        <f t="shared" si="8"/>
        <v>0</v>
      </c>
      <c r="AB33" s="26">
        <f t="shared" si="8"/>
        <v>50</v>
      </c>
      <c r="AC33" s="26">
        <f t="shared" si="9"/>
        <v>50</v>
      </c>
      <c r="AD33" s="25">
        <v>0</v>
      </c>
      <c r="AE33" s="25">
        <v>15</v>
      </c>
      <c r="AF33" s="25">
        <v>0</v>
      </c>
      <c r="AG33" s="26">
        <f t="shared" si="10"/>
        <v>15</v>
      </c>
      <c r="AH33" s="27">
        <v>35</v>
      </c>
      <c r="AI33" s="28">
        <f t="shared" si="11"/>
        <v>50</v>
      </c>
      <c r="AK33" s="21"/>
    </row>
    <row r="34" spans="1:37" ht="14.1" customHeight="1" x14ac:dyDescent="0.2">
      <c r="A34" s="22" t="str">
        <f>'[1]Kec-1'!A32</f>
        <v>23</v>
      </c>
      <c r="B34" s="22" t="str">
        <f>'[1]Kec-1'!B32</f>
        <v>Sidareja</v>
      </c>
      <c r="C34" s="23">
        <v>11</v>
      </c>
      <c r="D34" s="23">
        <v>37</v>
      </c>
      <c r="E34" s="24">
        <f t="shared" si="0"/>
        <v>48</v>
      </c>
      <c r="F34" s="25">
        <v>0</v>
      </c>
      <c r="G34" s="25">
        <v>1</v>
      </c>
      <c r="H34" s="26">
        <f t="shared" si="1"/>
        <v>1</v>
      </c>
      <c r="I34" s="25">
        <v>0</v>
      </c>
      <c r="J34" s="25">
        <v>5</v>
      </c>
      <c r="K34" s="26">
        <f t="shared" si="2"/>
        <v>5</v>
      </c>
      <c r="L34" s="25">
        <v>0</v>
      </c>
      <c r="M34" s="26">
        <v>1</v>
      </c>
      <c r="N34" s="26">
        <f t="shared" si="3"/>
        <v>1</v>
      </c>
      <c r="O34" s="25">
        <v>0</v>
      </c>
      <c r="P34" s="25">
        <v>0</v>
      </c>
      <c r="Q34" s="26">
        <f t="shared" si="4"/>
        <v>0</v>
      </c>
      <c r="R34" s="25">
        <v>0</v>
      </c>
      <c r="S34" s="25">
        <v>1</v>
      </c>
      <c r="T34" s="26">
        <f t="shared" si="5"/>
        <v>1</v>
      </c>
      <c r="U34" s="25">
        <v>1</v>
      </c>
      <c r="V34" s="25">
        <v>39</v>
      </c>
      <c r="W34" s="26">
        <f t="shared" si="6"/>
        <v>40</v>
      </c>
      <c r="X34" s="25">
        <v>0</v>
      </c>
      <c r="Y34" s="25">
        <v>0</v>
      </c>
      <c r="Z34" s="26">
        <f t="shared" si="7"/>
        <v>0</v>
      </c>
      <c r="AA34" s="26">
        <f t="shared" si="8"/>
        <v>1</v>
      </c>
      <c r="AB34" s="26">
        <f t="shared" si="8"/>
        <v>47</v>
      </c>
      <c r="AC34" s="26">
        <f t="shared" si="9"/>
        <v>48</v>
      </c>
      <c r="AD34" s="25">
        <v>1</v>
      </c>
      <c r="AE34" s="25">
        <v>13</v>
      </c>
      <c r="AF34" s="25">
        <v>1</v>
      </c>
      <c r="AG34" s="26">
        <f t="shared" si="10"/>
        <v>15</v>
      </c>
      <c r="AH34" s="27">
        <v>33</v>
      </c>
      <c r="AI34" s="28">
        <f t="shared" si="11"/>
        <v>48</v>
      </c>
      <c r="AK34" s="21"/>
    </row>
    <row r="35" spans="1:37" ht="14.1" customHeight="1" x14ac:dyDescent="0.2">
      <c r="A35" s="22" t="str">
        <f>'[1]Kec-1'!A33</f>
        <v>24</v>
      </c>
      <c r="B35" s="22" t="str">
        <f>'[1]Kec-1'!B33</f>
        <v>Wanareja</v>
      </c>
      <c r="C35" s="29">
        <v>7</v>
      </c>
      <c r="D35" s="29">
        <v>15</v>
      </c>
      <c r="E35" s="30">
        <f t="shared" si="0"/>
        <v>22</v>
      </c>
      <c r="F35" s="31">
        <v>0</v>
      </c>
      <c r="G35" s="31">
        <v>1</v>
      </c>
      <c r="H35" s="32">
        <f t="shared" si="1"/>
        <v>1</v>
      </c>
      <c r="I35" s="31">
        <v>0</v>
      </c>
      <c r="J35" s="31">
        <v>6</v>
      </c>
      <c r="K35" s="32">
        <f>SUM(I35:J35)</f>
        <v>6</v>
      </c>
      <c r="L35" s="31">
        <v>0</v>
      </c>
      <c r="M35" s="32">
        <v>0</v>
      </c>
      <c r="N35" s="32">
        <f t="shared" si="3"/>
        <v>0</v>
      </c>
      <c r="O35" s="31">
        <v>0</v>
      </c>
      <c r="P35" s="31">
        <v>0</v>
      </c>
      <c r="Q35" s="32">
        <f t="shared" si="4"/>
        <v>0</v>
      </c>
      <c r="R35" s="31">
        <v>0</v>
      </c>
      <c r="S35" s="31">
        <v>0</v>
      </c>
      <c r="T35" s="32">
        <f t="shared" si="5"/>
        <v>0</v>
      </c>
      <c r="U35" s="31">
        <v>0</v>
      </c>
      <c r="V35" s="31">
        <v>15</v>
      </c>
      <c r="W35" s="32">
        <f t="shared" si="6"/>
        <v>15</v>
      </c>
      <c r="X35" s="31">
        <v>0</v>
      </c>
      <c r="Y35" s="31">
        <v>0</v>
      </c>
      <c r="Z35" s="32">
        <f t="shared" si="7"/>
        <v>0</v>
      </c>
      <c r="AA35" s="32">
        <f t="shared" si="8"/>
        <v>0</v>
      </c>
      <c r="AB35" s="32">
        <f t="shared" si="8"/>
        <v>22</v>
      </c>
      <c r="AC35" s="32">
        <f t="shared" si="9"/>
        <v>22</v>
      </c>
      <c r="AD35" s="31">
        <v>0</v>
      </c>
      <c r="AE35" s="31">
        <v>4</v>
      </c>
      <c r="AF35" s="31">
        <v>0</v>
      </c>
      <c r="AG35" s="32">
        <f t="shared" si="10"/>
        <v>4</v>
      </c>
      <c r="AH35" s="33">
        <v>18</v>
      </c>
      <c r="AI35" s="34">
        <f t="shared" si="11"/>
        <v>22</v>
      </c>
      <c r="AK35" s="21"/>
    </row>
    <row r="36" spans="1:37" ht="14.1" customHeight="1" x14ac:dyDescent="0.2">
      <c r="A36" s="35" t="s">
        <v>14</v>
      </c>
      <c r="B36" s="35"/>
      <c r="C36" s="36">
        <f>SUM(C12:C35)</f>
        <v>358</v>
      </c>
      <c r="D36" s="36">
        <f t="shared" ref="D36:AI36" si="12">SUM(D12:D35)</f>
        <v>1149</v>
      </c>
      <c r="E36" s="36">
        <f t="shared" si="12"/>
        <v>1507</v>
      </c>
      <c r="F36" s="36">
        <f t="shared" si="12"/>
        <v>2</v>
      </c>
      <c r="G36" s="36">
        <f t="shared" si="12"/>
        <v>57</v>
      </c>
      <c r="H36" s="36">
        <f t="shared" si="12"/>
        <v>59</v>
      </c>
      <c r="I36" s="36">
        <f t="shared" si="12"/>
        <v>3</v>
      </c>
      <c r="J36" s="36">
        <f t="shared" si="12"/>
        <v>359</v>
      </c>
      <c r="K36" s="36">
        <f t="shared" si="12"/>
        <v>362</v>
      </c>
      <c r="L36" s="36">
        <f t="shared" si="12"/>
        <v>0</v>
      </c>
      <c r="M36" s="36">
        <f t="shared" si="12"/>
        <v>14</v>
      </c>
      <c r="N36" s="36">
        <f t="shared" si="12"/>
        <v>14</v>
      </c>
      <c r="O36" s="36">
        <f t="shared" si="12"/>
        <v>0</v>
      </c>
      <c r="P36" s="36">
        <f t="shared" si="12"/>
        <v>45</v>
      </c>
      <c r="Q36" s="36">
        <f t="shared" si="12"/>
        <v>45</v>
      </c>
      <c r="R36" s="36">
        <f t="shared" si="12"/>
        <v>0</v>
      </c>
      <c r="S36" s="36">
        <f t="shared" si="12"/>
        <v>19</v>
      </c>
      <c r="T36" s="36">
        <f t="shared" si="12"/>
        <v>19</v>
      </c>
      <c r="U36" s="36">
        <f t="shared" si="12"/>
        <v>15</v>
      </c>
      <c r="V36" s="36">
        <f t="shared" si="12"/>
        <v>991</v>
      </c>
      <c r="W36" s="36">
        <f t="shared" si="12"/>
        <v>1006</v>
      </c>
      <c r="X36" s="36">
        <f t="shared" si="12"/>
        <v>1</v>
      </c>
      <c r="Y36" s="36">
        <f t="shared" si="12"/>
        <v>1</v>
      </c>
      <c r="Z36" s="36">
        <f t="shared" si="12"/>
        <v>2</v>
      </c>
      <c r="AA36" s="36">
        <f t="shared" si="12"/>
        <v>21</v>
      </c>
      <c r="AB36" s="36">
        <f t="shared" si="12"/>
        <v>1486</v>
      </c>
      <c r="AC36" s="36">
        <f t="shared" si="12"/>
        <v>1507</v>
      </c>
      <c r="AD36" s="36">
        <f t="shared" si="12"/>
        <v>7</v>
      </c>
      <c r="AE36" s="36">
        <f t="shared" si="12"/>
        <v>379</v>
      </c>
      <c r="AF36" s="36">
        <f t="shared" si="12"/>
        <v>37</v>
      </c>
      <c r="AG36" s="36">
        <f t="shared" si="12"/>
        <v>423</v>
      </c>
      <c r="AH36" s="36">
        <f t="shared" si="12"/>
        <v>1084</v>
      </c>
      <c r="AI36" s="36">
        <f t="shared" si="12"/>
        <v>1507</v>
      </c>
    </row>
    <row r="37" spans="1:37" x14ac:dyDescent="0.2">
      <c r="A37" s="2" t="s">
        <v>59</v>
      </c>
    </row>
  </sheetData>
  <mergeCells count="22">
    <mergeCell ref="AA9:AC9"/>
    <mergeCell ref="AD9:AG9"/>
    <mergeCell ref="AH9:AH10"/>
    <mergeCell ref="AI9:AI10"/>
    <mergeCell ref="A36:B36"/>
    <mergeCell ref="A2:AI2"/>
    <mergeCell ref="A3:AI3"/>
    <mergeCell ref="F8:T8"/>
    <mergeCell ref="U8:AC8"/>
    <mergeCell ref="AD8:AI8"/>
    <mergeCell ref="F9:H9"/>
    <mergeCell ref="I9:K9"/>
    <mergeCell ref="L9:N9"/>
    <mergeCell ref="O9:Q9"/>
    <mergeCell ref="R9:T9"/>
    <mergeCell ref="U9:W9"/>
    <mergeCell ref="X9:Z9"/>
    <mergeCell ref="A8:A10"/>
    <mergeCell ref="B8:B10"/>
    <mergeCell ref="C8:C10"/>
    <mergeCell ref="D8:D10"/>
    <mergeCell ref="E8:E10"/>
  </mergeCells>
  <conditionalFormatting sqref="Q5:R5">
    <cfRule type="cellIs" dxfId="1" priority="1" stopIfTrue="1" operator="equal">
      <formula>#N/A</formula>
    </cfRule>
  </conditionalFormatting>
  <conditionalFormatting sqref="AI12:AI35">
    <cfRule type="cellIs" dxfId="0" priority="2" stopIfTrue="1" operator="notEqual">
      <formula>$AC12</formula>
    </cfRule>
  </conditionalFormatting>
  <pageMargins left="0.38" right="0.23622047244094491" top="1.24" bottom="0.28000000000000003" header="0.51181102362204722" footer="0.51181102362204722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TK-2</vt:lpstr>
      <vt:lpstr>'TK-2'!Print_Area</vt:lpstr>
      <vt:lpstr>'TK-2'!Print_Titles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Niken Ayu</dc:creator>
  <cp:lastModifiedBy>Niken Ayu</cp:lastModifiedBy>
  <dcterms:created xsi:type="dcterms:W3CDTF">2023-09-30T04:35:36Z</dcterms:created>
  <dcterms:modified xsi:type="dcterms:W3CDTF">2023-09-30T04:36:20Z</dcterms:modified>
</cp:coreProperties>
</file>