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xr:revisionPtr revIDLastSave="0" documentId="8_{BE940DEF-CDAE-496A-BDA1-E1DBC2965FD1}" xr6:coauthVersionLast="45" xr6:coauthVersionMax="45" xr10:uidLastSave="{00000000-0000-0000-0000-000000000000}"/>
  <bookViews>
    <workbookView xWindow="-108" yWindow="-108" windowWidth="23256" windowHeight="12456" xr2:uid="{B0A7D716-645E-4C25-BB34-998DA7CFFA51}"/>
  </bookViews>
  <sheets>
    <sheet name="RS.1 rujukan" sheetId="1" r:id="rId1"/>
  </sheets>
  <externalReferences>
    <externalReference r:id="rId2"/>
    <externalReference r:id="rId3"/>
  </externalReferences>
  <definedNames>
    <definedName name="_xlnm.Print_Area" localSheetId="0">'RS.1 rujukan'!$A$1:$J$26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E5" i="1"/>
  <c r="F5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C23" i="1"/>
  <c r="D23" i="1"/>
  <c r="E23" i="1"/>
  <c r="G23" i="1" s="1"/>
  <c r="F23" i="1"/>
  <c r="H23" i="1"/>
  <c r="I23" i="1"/>
  <c r="J23" i="1"/>
</calcChain>
</file>

<file path=xl/sharedStrings.xml><?xml version="1.0" encoding="utf-8"?>
<sst xmlns="http://schemas.openxmlformats.org/spreadsheetml/2006/main" count="16" uniqueCount="16">
  <si>
    <r>
      <t xml:space="preserve">Keterangan: </t>
    </r>
    <r>
      <rPr>
        <vertAlign val="superscript"/>
        <sz val="10"/>
        <rFont val="Arial"/>
        <family val="2"/>
      </rPr>
      <t>a</t>
    </r>
    <r>
      <rPr>
        <sz val="10"/>
        <rFont val="Arial"/>
        <family val="2"/>
      </rPr>
      <t xml:space="preserve"> termasuk rumah sakit swasta</t>
    </r>
  </si>
  <si>
    <t>Sumber:Pelayanan Kesehatan Rujukan</t>
  </si>
  <si>
    <t>KABUPATEN/KOTA</t>
  </si>
  <si>
    <t>21.5</t>
  </si>
  <si>
    <t>ALOS (HARI)</t>
  </si>
  <si>
    <t>TOI (HARI)</t>
  </si>
  <si>
    <t>BTO (KALI)</t>
  </si>
  <si>
    <t>BOR (%)</t>
  </si>
  <si>
    <t>JUMLAH LAMA DIRAWAT</t>
  </si>
  <si>
    <t>JUMLAH HARI PERAWATAN</t>
  </si>
  <si>
    <t>PASIEN KELUAR                (HIDUP + MATI)</t>
  </si>
  <si>
    <t>JUMLAH             TEMPAT TIDUR</t>
  </si>
  <si>
    <r>
      <t>NAMA RUMAH SAKIT</t>
    </r>
    <r>
      <rPr>
        <b/>
        <vertAlign val="superscript"/>
        <sz val="12"/>
        <rFont val="Arial"/>
        <family val="2"/>
      </rPr>
      <t>a</t>
    </r>
  </si>
  <si>
    <t>NO</t>
  </si>
  <si>
    <t>INDIKATOR KINERJA PELAYANAN DI RUMAH SAKIT</t>
  </si>
  <si>
    <t>TABEL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</si>
</sst>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#,##0.0"/>
    <numFmt numFmtId="167" formatCode="#,##0_);\!\(#,##0\!\)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vertAlign val="superscript"/>
      <sz val="10"/>
      <name val="Arial"/>
      <family val="2"/>
    </font>
    <font>
      <b/>
      <sz val="12"/>
      <name val="Arial"/>
      <family val="2"/>
    </font>
    <font>
      <sz val="10"/>
      <name val="Arial"/>
    </font>
    <font>
      <sz val="10"/>
      <name val="Arial"/>
      <charset val="134"/>
    </font>
    <font>
      <sz val="12"/>
      <name val="Arial"/>
      <charset val="134"/>
    </font>
    <font>
      <sz val="12"/>
      <color theme="1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vertAlign val="superscript"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0">
    <xf numFmtId="0" fontId="0" fillId="0" borderId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1" fontId="5" fillId="0" borderId="0" applyFont="0" applyFill="0" applyBorder="0" applyAlignment="0" applyProtection="0"/>
    <xf numFmtId="43" fontId="1" fillId="0" borderId="0">
      <alignment vertical="top"/>
      <protection locked="0"/>
    </xf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0" borderId="0">
      <protection locked="0"/>
    </xf>
    <xf numFmtId="41" fontId="6" fillId="0" borderId="0">
      <alignment vertical="top"/>
      <protection locked="0"/>
    </xf>
    <xf numFmtId="43" fontId="6" fillId="0" borderId="0">
      <alignment vertical="top"/>
      <protection locked="0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2" fillId="0" borderId="0" xfId="1" applyFont="1" applyAlignment="1">
      <alignment horizontal="center" vertical="center"/>
    </xf>
    <xf numFmtId="1" fontId="4" fillId="0" borderId="1" xfId="1" applyNumberFormat="1" applyFont="1" applyBorder="1" applyAlignment="1">
      <alignment vertical="center"/>
    </xf>
    <xf numFmtId="1" fontId="4" fillId="0" borderId="2" xfId="1" applyNumberFormat="1" applyFont="1" applyBorder="1" applyAlignment="1">
      <alignment vertical="center"/>
    </xf>
    <xf numFmtId="164" fontId="4" fillId="0" borderId="2" xfId="1" applyNumberFormat="1" applyFont="1" applyBorder="1" applyAlignment="1">
      <alignment vertical="center"/>
    </xf>
    <xf numFmtId="3" fontId="4" fillId="0" borderId="1" xfId="2" applyNumberFormat="1" applyFont="1" applyBorder="1" applyAlignment="1">
      <alignment vertical="center"/>
    </xf>
    <xf numFmtId="3" fontId="4" fillId="0" borderId="1" xfId="1" applyNumberFormat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0" fontId="4" fillId="0" borderId="3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1" fontId="2" fillId="0" borderId="4" xfId="1" applyNumberFormat="1" applyFont="1" applyBorder="1" applyAlignment="1">
      <alignment vertical="center"/>
    </xf>
    <xf numFmtId="164" fontId="2" fillId="0" borderId="4" xfId="1" applyNumberFormat="1" applyFont="1" applyBorder="1" applyAlignment="1">
      <alignment vertical="center"/>
    </xf>
    <xf numFmtId="3" fontId="2" fillId="0" borderId="4" xfId="2" applyNumberFormat="1" applyFont="1" applyBorder="1" applyAlignment="1">
      <alignment vertical="center"/>
    </xf>
    <xf numFmtId="3" fontId="2" fillId="0" borderId="4" xfId="3" applyNumberFormat="1" applyFont="1" applyBorder="1" applyAlignment="1">
      <alignment vertical="center"/>
    </xf>
    <xf numFmtId="165" fontId="2" fillId="0" borderId="4" xfId="3" applyNumberFormat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1" fontId="2" fillId="0" borderId="4" xfId="4" applyNumberFormat="1" applyFont="1" applyBorder="1" applyAlignment="1">
      <alignment vertical="center"/>
    </xf>
    <xf numFmtId="164" fontId="2" fillId="0" borderId="4" xfId="4" applyNumberFormat="1" applyFont="1" applyBorder="1" applyAlignment="1">
      <alignment vertical="center"/>
    </xf>
    <xf numFmtId="3" fontId="2" fillId="0" borderId="4" xfId="5" applyNumberFormat="1" applyFont="1" applyBorder="1" applyAlignment="1">
      <alignment vertical="center"/>
    </xf>
    <xf numFmtId="3" fontId="2" fillId="0" borderId="4" xfId="6" applyNumberFormat="1" applyFont="1" applyBorder="1" applyAlignment="1">
      <alignment horizontal="right" vertical="center"/>
    </xf>
    <xf numFmtId="0" fontId="2" fillId="0" borderId="4" xfId="4" applyFont="1" applyBorder="1" applyAlignment="1">
      <alignment vertical="center"/>
    </xf>
    <xf numFmtId="164" fontId="2" fillId="0" borderId="4" xfId="4" applyNumberFormat="1" applyFont="1" applyBorder="1" applyAlignment="1">
      <alignment horizontal="right" vertical="center"/>
    </xf>
    <xf numFmtId="3" fontId="2" fillId="0" borderId="4" xfId="7" applyNumberFormat="1" applyFont="1" applyBorder="1" applyAlignment="1">
      <alignment horizontal="right" vertical="center"/>
    </xf>
    <xf numFmtId="166" fontId="2" fillId="0" borderId="4" xfId="8" applyNumberFormat="1" applyFont="1" applyBorder="1" applyAlignment="1">
      <alignment horizontal="right" vertical="center"/>
    </xf>
    <xf numFmtId="3" fontId="2" fillId="0" borderId="4" xfId="9" applyNumberFormat="1" applyFont="1" applyBorder="1" applyAlignment="1">
      <alignment horizontal="right" vertical="center"/>
    </xf>
    <xf numFmtId="167" fontId="2" fillId="0" borderId="4" xfId="10" applyNumberFormat="1" applyFont="1" applyBorder="1" applyAlignment="1" applyProtection="1">
      <alignment horizontal="right" vertical="center"/>
    </xf>
    <xf numFmtId="3" fontId="2" fillId="0" borderId="4" xfId="8" applyNumberFormat="1" applyFont="1" applyBorder="1" applyAlignment="1">
      <alignment horizontal="right" vertical="center"/>
    </xf>
    <xf numFmtId="3" fontId="2" fillId="0" borderId="4" xfId="11" applyNumberFormat="1" applyFont="1" applyBorder="1" applyAlignment="1">
      <alignment horizontal="right" vertical="center"/>
    </xf>
    <xf numFmtId="37" fontId="2" fillId="0" borderId="4" xfId="12" applyNumberFormat="1" applyFont="1" applyBorder="1" applyAlignment="1">
      <alignment horizontal="right" vertical="center"/>
    </xf>
    <xf numFmtId="3" fontId="2" fillId="0" borderId="4" xfId="13" applyNumberFormat="1" applyFont="1" applyBorder="1" applyAlignment="1">
      <alignment horizontal="right" vertical="center"/>
    </xf>
    <xf numFmtId="1" fontId="7" fillId="0" borderId="4" xfId="14" applyNumberFormat="1" applyFont="1" applyBorder="1" applyAlignment="1" applyProtection="1">
      <alignment vertical="center"/>
    </xf>
    <xf numFmtId="164" fontId="7" fillId="0" borderId="4" xfId="14" applyNumberFormat="1" applyFont="1" applyBorder="1" applyAlignment="1" applyProtection="1">
      <alignment vertical="center"/>
    </xf>
    <xf numFmtId="3" fontId="7" fillId="0" borderId="4" xfId="15" applyNumberFormat="1" applyFont="1" applyBorder="1" applyAlignment="1" applyProtection="1">
      <alignment vertical="center"/>
    </xf>
    <xf numFmtId="37" fontId="7" fillId="0" borderId="4" xfId="16" applyNumberFormat="1" applyFont="1" applyBorder="1" applyAlignment="1" applyProtection="1">
      <alignment horizontal="right" vertical="center"/>
    </xf>
    <xf numFmtId="0" fontId="7" fillId="0" borderId="4" xfId="14" applyFont="1" applyBorder="1" applyAlignment="1" applyProtection="1">
      <alignment vertical="center"/>
    </xf>
    <xf numFmtId="3" fontId="2" fillId="0" borderId="4" xfId="5" applyNumberFormat="1" applyFont="1" applyBorder="1" applyAlignment="1" applyProtection="1">
      <alignment vertical="center"/>
    </xf>
    <xf numFmtId="3" fontId="2" fillId="0" borderId="4" xfId="17" applyNumberFormat="1" applyFont="1" applyBorder="1" applyAlignment="1">
      <alignment horizontal="right" vertical="center"/>
    </xf>
    <xf numFmtId="1" fontId="8" fillId="2" borderId="4" xfId="0" applyNumberFormat="1" applyFont="1" applyFill="1" applyBorder="1" applyAlignment="1">
      <alignment vertical="center"/>
    </xf>
    <xf numFmtId="164" fontId="8" fillId="2" borderId="4" xfId="0" applyNumberFormat="1" applyFont="1" applyFill="1" applyBorder="1" applyAlignment="1">
      <alignment vertical="center"/>
    </xf>
    <xf numFmtId="3" fontId="8" fillId="2" borderId="4" xfId="0" applyNumberFormat="1" applyFont="1" applyFill="1" applyBorder="1" applyAlignment="1">
      <alignment vertical="center"/>
    </xf>
    <xf numFmtId="3" fontId="2" fillId="0" borderId="4" xfId="18" applyNumberFormat="1" applyFont="1" applyBorder="1" applyAlignment="1">
      <alignment horizontal="right" vertical="center"/>
    </xf>
    <xf numFmtId="0" fontId="8" fillId="2" borderId="4" xfId="0" applyFont="1" applyFill="1" applyBorder="1" applyAlignment="1">
      <alignment vertical="center"/>
    </xf>
    <xf numFmtId="3" fontId="2" fillId="0" borderId="4" xfId="19" applyNumberFormat="1" applyFont="1" applyBorder="1" applyAlignment="1">
      <alignment horizontal="right" vertical="center"/>
    </xf>
    <xf numFmtId="3" fontId="2" fillId="0" borderId="4" xfId="12" applyNumberFormat="1" applyFont="1" applyBorder="1" applyAlignment="1">
      <alignment vertical="center"/>
    </xf>
    <xf numFmtId="37" fontId="4" fillId="0" borderId="4" xfId="4" applyNumberFormat="1" applyFont="1" applyBorder="1" applyAlignment="1">
      <alignment horizontal="right" vertical="center"/>
    </xf>
    <xf numFmtId="0" fontId="9" fillId="0" borderId="0" xfId="1" applyFont="1" applyAlignment="1">
      <alignment vertical="center"/>
    </xf>
    <xf numFmtId="0" fontId="10" fillId="0" borderId="4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2" fillId="0" borderId="0" xfId="1" applyFont="1" applyAlignment="1">
      <alignment horizontal="centerContinuous" vertical="center"/>
    </xf>
    <xf numFmtId="0" fontId="4" fillId="0" borderId="0" xfId="1" applyFont="1" applyAlignment="1">
      <alignment horizontal="centerContinuous" vertical="center"/>
    </xf>
    <xf numFmtId="0" fontId="4" fillId="0" borderId="0" xfId="1" applyFont="1" applyAlignment="1">
      <alignment horizontal="left" vertical="center"/>
    </xf>
    <xf numFmtId="0" fontId="4" fillId="0" borderId="0" xfId="1" quotePrefix="1" applyFont="1" applyAlignment="1">
      <alignment horizontal="left" vertical="center"/>
    </xf>
    <xf numFmtId="0" fontId="4" fillId="0" borderId="0" xfId="1" quotePrefix="1" applyFont="1" applyAlignment="1">
      <alignment horizontal="right" vertical="center"/>
    </xf>
    <xf numFmtId="0" fontId="4" fillId="0" borderId="0" xfId="1" applyFont="1" applyAlignment="1">
      <alignment vertical="center"/>
    </xf>
  </cellXfs>
  <cellStyles count="20">
    <cellStyle name="Comma [0] 13" xfId="9" xr:uid="{FA1FA579-7A19-4F80-AB4E-50F399DCE464}"/>
    <cellStyle name="Comma [0] 2" xfId="2" xr:uid="{65483FF8-5A04-4718-AF45-8374C9EEB842}"/>
    <cellStyle name="Comma [0] 2 2" xfId="5" xr:uid="{9766ACDD-AB8A-4ACE-8B41-6C73E872363E}"/>
    <cellStyle name="Comma [0] 2 2 2 5" xfId="15" xr:uid="{3D2A9C60-68A1-4D4A-B620-0CC093CCD0BE}"/>
    <cellStyle name="Comma 2" xfId="3" xr:uid="{237809F0-52A6-4E85-82D9-259FAC6F6CCC}"/>
    <cellStyle name="Comma 2 2" xfId="12" xr:uid="{26F458CD-856D-4A56-8A1E-972C46BBEE1C}"/>
    <cellStyle name="Comma 2 2 2 4" xfId="10" xr:uid="{26F08950-918B-4E55-A736-10D64358FF59}"/>
    <cellStyle name="Comma 2 2 2 5" xfId="16" xr:uid="{A3CDAE96-E1E7-424F-887F-E424BAD24494}"/>
    <cellStyle name="Comma 87" xfId="19" xr:uid="{C43D64BB-F508-4965-ABE5-1AA33EBAA3F6}"/>
    <cellStyle name="Comma 88" xfId="18" xr:uid="{6C4AF74A-23E7-405A-AA7B-5D4A1E0AD2BC}"/>
    <cellStyle name="Comma 89" xfId="17" xr:uid="{380FA5A3-BC7C-4DE2-A5F6-4AF327FD4BB9}"/>
    <cellStyle name="Comma 90" xfId="13" xr:uid="{CAAC618A-C8F8-4BBE-A4C1-A15BAAA299B2}"/>
    <cellStyle name="Comma 91" xfId="11" xr:uid="{6D3A816B-4917-49E7-9E1E-A4FC6FB7AC54}"/>
    <cellStyle name="Comma 92" xfId="7" xr:uid="{4B82FD5A-4860-4E89-B834-3C33A823D5C3}"/>
    <cellStyle name="Comma 93" xfId="6" xr:uid="{553C60E1-5DE6-4DB2-9905-25BF396E51B2}"/>
    <cellStyle name="Normal" xfId="0" builtinId="0"/>
    <cellStyle name="Normal 18" xfId="8" xr:uid="{562402AA-D7FA-4F7D-900B-BCBC8BFBFF2A}"/>
    <cellStyle name="Normal 3" xfId="1" xr:uid="{AF56F2EA-56E6-4087-849A-53C76C4265FA}"/>
    <cellStyle name="Normal 3 2" xfId="4" xr:uid="{7782D5C5-A2A2-44E8-8F3D-52E493B7B5A9}"/>
    <cellStyle name="Normal 3 6" xfId="14" xr:uid="{D6171F0D-7C9E-4582-B63D-3E9D7D0F74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gka%20Kematian%20Pasien%20Di%20RS%20tahun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Downloads/profil%20gabungan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S.maya"/>
    </sheetNames>
    <sheetDataSet>
      <sheetData sheetId="0">
        <row r="10">
          <cell r="B10" t="str">
            <v>RSUD Cilacap</v>
          </cell>
        </row>
        <row r="11">
          <cell r="B11" t="str">
            <v>RSUD Majenang Cilacap</v>
          </cell>
        </row>
        <row r="12">
          <cell r="B12" t="str">
            <v>RSI Fatimah Cilacap</v>
          </cell>
        </row>
        <row r="13">
          <cell r="B13" t="str">
            <v>RS Pertamina Cilacap</v>
          </cell>
        </row>
        <row r="14">
          <cell r="B14" t="str">
            <v>RS Santa Maria Cilacap</v>
          </cell>
        </row>
        <row r="15">
          <cell r="B15" t="str">
            <v>RSU Aprilia Cilacap</v>
          </cell>
        </row>
        <row r="16">
          <cell r="B16" t="str">
            <v>RSU Aghisna Medika Kroya Cilacap</v>
          </cell>
        </row>
        <row r="17">
          <cell r="B17" t="str">
            <v>RSU Aghisna Medika Sidareja Cilacap</v>
          </cell>
        </row>
        <row r="18">
          <cell r="B18" t="str">
            <v>RSU Duta Mulya Cilacap</v>
          </cell>
        </row>
        <row r="19">
          <cell r="B19" t="str">
            <v>RSU Afdila Cilacap</v>
          </cell>
        </row>
        <row r="20">
          <cell r="B20" t="str">
            <v>RS Raffa Majenang Cilacap</v>
          </cell>
        </row>
        <row r="21">
          <cell r="B21" t="str">
            <v>RSIA Annisa Cilacap</v>
          </cell>
        </row>
        <row r="22">
          <cell r="B22" t="str">
            <v xml:space="preserve">RS Priscilla Medical Center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6"/>
      <sheetName val="pkm"/>
      <sheetName val="IPK"/>
      <sheetName val="selvi"/>
      <sheetName val="fiyan"/>
      <sheetName val="13"/>
      <sheetName val="14"/>
      <sheetName val="15"/>
      <sheetName val="16"/>
      <sheetName val="17"/>
      <sheetName val="18"/>
      <sheetName val="mas triyono"/>
      <sheetName val="mb ira"/>
      <sheetName val="21.azizah"/>
      <sheetName val="22.mb ipang"/>
      <sheetName val="23.mb ipang"/>
      <sheetName val="24. mb ipang"/>
      <sheetName val="25.mb ipang"/>
      <sheetName val="26.selvi"/>
      <sheetName val="27.mb selvi"/>
      <sheetName val="28.ipang"/>
      <sheetName val="29.mb azizah"/>
      <sheetName val="azizah"/>
      <sheetName val="31.mb azizah"/>
      <sheetName val="32.mb ipang"/>
      <sheetName val="33.azizah"/>
      <sheetName val="34.mb azizah"/>
      <sheetName val="35.mb azizah"/>
      <sheetName val="36.mb azizah"/>
      <sheetName val="37.mb azizah"/>
      <sheetName val="38.mb azizah"/>
      <sheetName val="39.mb ipang"/>
      <sheetName val="40 mb azizah"/>
      <sheetName val="piyan"/>
      <sheetName val="42.mb selvi"/>
      <sheetName val="43.mb selvi"/>
      <sheetName val="44.mb selvi"/>
      <sheetName val="45.mb ifnu"/>
      <sheetName val="46.mb azizah"/>
      <sheetName val="47.mb ifnu"/>
      <sheetName val="48 mb.ifnu"/>
      <sheetName val="49.piyan"/>
      <sheetName val="50.yankes"/>
      <sheetName val="51.yankes"/>
      <sheetName val="52"/>
      <sheetName val="53.mb ipang"/>
      <sheetName val="54.mb azizah"/>
      <sheetName val="55.piyan"/>
      <sheetName val="56.mb adhis"/>
      <sheetName val="57.mb adhis"/>
      <sheetName val="58.dian"/>
      <sheetName val="59.atik"/>
      <sheetName val=" 60(Baru)atik"/>
      <sheetName val="61 dian"/>
      <sheetName val="62 Nadia"/>
      <sheetName val="63 (baru)dian"/>
      <sheetName val="64.Nadia"/>
      <sheetName val="65.nadia"/>
      <sheetName val="66 Nadia"/>
      <sheetName val="67 nadia"/>
      <sheetName val="68 dian"/>
      <sheetName val="69 dian"/>
      <sheetName val="70 asis"/>
      <sheetName val="71.asis"/>
      <sheetName val="72.dovi"/>
      <sheetName val="73.susan"/>
      <sheetName val="74 dian"/>
      <sheetName val="75 apri"/>
      <sheetName val="76.apri"/>
      <sheetName val="77.apri"/>
      <sheetName val="78.iwan yulis"/>
      <sheetName val="79.indri"/>
      <sheetName val="80.indri"/>
      <sheetName val="81.indri"/>
      <sheetName val="82.indri"/>
      <sheetName val="83.indri"/>
      <sheetName val="84.asis"/>
      <sheetName val="85"/>
      <sheetName val="86 (Baru)"/>
      <sheetName val="87 (Baru)"/>
    </sheetNames>
    <sheetDataSet>
      <sheetData sheetId="0"/>
      <sheetData sheetId="1">
        <row r="5">
          <cell r="E5" t="str">
            <v>KABUPATEN/KOTA</v>
          </cell>
          <cell r="F5" t="str">
            <v>CILACAP</v>
          </cell>
        </row>
        <row r="6">
          <cell r="E6" t="str">
            <v>TAHUN</v>
          </cell>
          <cell r="F6">
            <v>2022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C1363-9A8B-47FE-9923-0B2F7C2B62A0}">
  <sheetPr>
    <tabColor rgb="FF92D050"/>
    <pageSetUpPr fitToPage="1"/>
  </sheetPr>
  <dimension ref="A1:L27"/>
  <sheetViews>
    <sheetView tabSelected="1" view="pageBreakPreview" zoomScale="60" zoomScaleNormal="85" workbookViewId="0">
      <selection activeCell="G26" sqref="G26"/>
    </sheetView>
  </sheetViews>
  <sheetFormatPr defaultRowHeight="15"/>
  <cols>
    <col min="1" max="1" width="5.6640625" style="1" customWidth="1"/>
    <col min="2" max="2" width="41.109375" style="1" customWidth="1"/>
    <col min="3" max="3" width="18.5546875" style="1" customWidth="1"/>
    <col min="4" max="4" width="20" style="1" customWidth="1"/>
    <col min="5" max="5" width="17.5546875" style="1" customWidth="1"/>
    <col min="6" max="6" width="18.88671875" style="1" customWidth="1"/>
    <col min="7" max="10" width="15.6640625" style="1" customWidth="1"/>
    <col min="11" max="12" width="10.6640625" style="1" customWidth="1"/>
    <col min="13" max="256" width="8.88671875" style="1"/>
    <col min="257" max="257" width="5.6640625" style="1" customWidth="1"/>
    <col min="258" max="258" width="20.5546875" style="1" customWidth="1"/>
    <col min="259" max="259" width="18.5546875" style="1" customWidth="1"/>
    <col min="260" max="260" width="17.6640625" style="1" customWidth="1"/>
    <col min="261" max="261" width="15.6640625" style="1" customWidth="1"/>
    <col min="262" max="262" width="15.5546875" style="1" customWidth="1"/>
    <col min="263" max="266" width="15.6640625" style="1" customWidth="1"/>
    <col min="267" max="268" width="10.6640625" style="1" customWidth="1"/>
    <col min="269" max="512" width="8.88671875" style="1"/>
    <col min="513" max="513" width="5.6640625" style="1" customWidth="1"/>
    <col min="514" max="514" width="20.5546875" style="1" customWidth="1"/>
    <col min="515" max="515" width="18.5546875" style="1" customWidth="1"/>
    <col min="516" max="516" width="17.6640625" style="1" customWidth="1"/>
    <col min="517" max="517" width="15.6640625" style="1" customWidth="1"/>
    <col min="518" max="518" width="15.5546875" style="1" customWidth="1"/>
    <col min="519" max="522" width="15.6640625" style="1" customWidth="1"/>
    <col min="523" max="524" width="10.6640625" style="1" customWidth="1"/>
    <col min="525" max="768" width="8.88671875" style="1"/>
    <col min="769" max="769" width="5.6640625" style="1" customWidth="1"/>
    <col min="770" max="770" width="20.5546875" style="1" customWidth="1"/>
    <col min="771" max="771" width="18.5546875" style="1" customWidth="1"/>
    <col min="772" max="772" width="17.6640625" style="1" customWidth="1"/>
    <col min="773" max="773" width="15.6640625" style="1" customWidth="1"/>
    <col min="774" max="774" width="15.5546875" style="1" customWidth="1"/>
    <col min="775" max="778" width="15.6640625" style="1" customWidth="1"/>
    <col min="779" max="780" width="10.6640625" style="1" customWidth="1"/>
    <col min="781" max="1024" width="8.88671875" style="1"/>
    <col min="1025" max="1025" width="5.6640625" style="1" customWidth="1"/>
    <col min="1026" max="1026" width="20.5546875" style="1" customWidth="1"/>
    <col min="1027" max="1027" width="18.5546875" style="1" customWidth="1"/>
    <col min="1028" max="1028" width="17.6640625" style="1" customWidth="1"/>
    <col min="1029" max="1029" width="15.6640625" style="1" customWidth="1"/>
    <col min="1030" max="1030" width="15.5546875" style="1" customWidth="1"/>
    <col min="1031" max="1034" width="15.6640625" style="1" customWidth="1"/>
    <col min="1035" max="1036" width="10.6640625" style="1" customWidth="1"/>
    <col min="1037" max="1280" width="8.88671875" style="1"/>
    <col min="1281" max="1281" width="5.6640625" style="1" customWidth="1"/>
    <col min="1282" max="1282" width="20.5546875" style="1" customWidth="1"/>
    <col min="1283" max="1283" width="18.5546875" style="1" customWidth="1"/>
    <col min="1284" max="1284" width="17.6640625" style="1" customWidth="1"/>
    <col min="1285" max="1285" width="15.6640625" style="1" customWidth="1"/>
    <col min="1286" max="1286" width="15.5546875" style="1" customWidth="1"/>
    <col min="1287" max="1290" width="15.6640625" style="1" customWidth="1"/>
    <col min="1291" max="1292" width="10.6640625" style="1" customWidth="1"/>
    <col min="1293" max="1536" width="8.88671875" style="1"/>
    <col min="1537" max="1537" width="5.6640625" style="1" customWidth="1"/>
    <col min="1538" max="1538" width="20.5546875" style="1" customWidth="1"/>
    <col min="1539" max="1539" width="18.5546875" style="1" customWidth="1"/>
    <col min="1540" max="1540" width="17.6640625" style="1" customWidth="1"/>
    <col min="1541" max="1541" width="15.6640625" style="1" customWidth="1"/>
    <col min="1542" max="1542" width="15.5546875" style="1" customWidth="1"/>
    <col min="1543" max="1546" width="15.6640625" style="1" customWidth="1"/>
    <col min="1547" max="1548" width="10.6640625" style="1" customWidth="1"/>
    <col min="1549" max="1792" width="8.88671875" style="1"/>
    <col min="1793" max="1793" width="5.6640625" style="1" customWidth="1"/>
    <col min="1794" max="1794" width="20.5546875" style="1" customWidth="1"/>
    <col min="1795" max="1795" width="18.5546875" style="1" customWidth="1"/>
    <col min="1796" max="1796" width="17.6640625" style="1" customWidth="1"/>
    <col min="1797" max="1797" width="15.6640625" style="1" customWidth="1"/>
    <col min="1798" max="1798" width="15.5546875" style="1" customWidth="1"/>
    <col min="1799" max="1802" width="15.6640625" style="1" customWidth="1"/>
    <col min="1803" max="1804" width="10.6640625" style="1" customWidth="1"/>
    <col min="1805" max="2048" width="8.88671875" style="1"/>
    <col min="2049" max="2049" width="5.6640625" style="1" customWidth="1"/>
    <col min="2050" max="2050" width="20.5546875" style="1" customWidth="1"/>
    <col min="2051" max="2051" width="18.5546875" style="1" customWidth="1"/>
    <col min="2052" max="2052" width="17.6640625" style="1" customWidth="1"/>
    <col min="2053" max="2053" width="15.6640625" style="1" customWidth="1"/>
    <col min="2054" max="2054" width="15.5546875" style="1" customWidth="1"/>
    <col min="2055" max="2058" width="15.6640625" style="1" customWidth="1"/>
    <col min="2059" max="2060" width="10.6640625" style="1" customWidth="1"/>
    <col min="2061" max="2304" width="8.88671875" style="1"/>
    <col min="2305" max="2305" width="5.6640625" style="1" customWidth="1"/>
    <col min="2306" max="2306" width="20.5546875" style="1" customWidth="1"/>
    <col min="2307" max="2307" width="18.5546875" style="1" customWidth="1"/>
    <col min="2308" max="2308" width="17.6640625" style="1" customWidth="1"/>
    <col min="2309" max="2309" width="15.6640625" style="1" customWidth="1"/>
    <col min="2310" max="2310" width="15.5546875" style="1" customWidth="1"/>
    <col min="2311" max="2314" width="15.6640625" style="1" customWidth="1"/>
    <col min="2315" max="2316" width="10.6640625" style="1" customWidth="1"/>
    <col min="2317" max="2560" width="8.88671875" style="1"/>
    <col min="2561" max="2561" width="5.6640625" style="1" customWidth="1"/>
    <col min="2562" max="2562" width="20.5546875" style="1" customWidth="1"/>
    <col min="2563" max="2563" width="18.5546875" style="1" customWidth="1"/>
    <col min="2564" max="2564" width="17.6640625" style="1" customWidth="1"/>
    <col min="2565" max="2565" width="15.6640625" style="1" customWidth="1"/>
    <col min="2566" max="2566" width="15.5546875" style="1" customWidth="1"/>
    <col min="2567" max="2570" width="15.6640625" style="1" customWidth="1"/>
    <col min="2571" max="2572" width="10.6640625" style="1" customWidth="1"/>
    <col min="2573" max="2816" width="8.88671875" style="1"/>
    <col min="2817" max="2817" width="5.6640625" style="1" customWidth="1"/>
    <col min="2818" max="2818" width="20.5546875" style="1" customWidth="1"/>
    <col min="2819" max="2819" width="18.5546875" style="1" customWidth="1"/>
    <col min="2820" max="2820" width="17.6640625" style="1" customWidth="1"/>
    <col min="2821" max="2821" width="15.6640625" style="1" customWidth="1"/>
    <col min="2822" max="2822" width="15.5546875" style="1" customWidth="1"/>
    <col min="2823" max="2826" width="15.6640625" style="1" customWidth="1"/>
    <col min="2827" max="2828" width="10.6640625" style="1" customWidth="1"/>
    <col min="2829" max="3072" width="8.88671875" style="1"/>
    <col min="3073" max="3073" width="5.6640625" style="1" customWidth="1"/>
    <col min="3074" max="3074" width="20.5546875" style="1" customWidth="1"/>
    <col min="3075" max="3075" width="18.5546875" style="1" customWidth="1"/>
    <col min="3076" max="3076" width="17.6640625" style="1" customWidth="1"/>
    <col min="3077" max="3077" width="15.6640625" style="1" customWidth="1"/>
    <col min="3078" max="3078" width="15.5546875" style="1" customWidth="1"/>
    <col min="3079" max="3082" width="15.6640625" style="1" customWidth="1"/>
    <col min="3083" max="3084" width="10.6640625" style="1" customWidth="1"/>
    <col min="3085" max="3328" width="8.88671875" style="1"/>
    <col min="3329" max="3329" width="5.6640625" style="1" customWidth="1"/>
    <col min="3330" max="3330" width="20.5546875" style="1" customWidth="1"/>
    <col min="3331" max="3331" width="18.5546875" style="1" customWidth="1"/>
    <col min="3332" max="3332" width="17.6640625" style="1" customWidth="1"/>
    <col min="3333" max="3333" width="15.6640625" style="1" customWidth="1"/>
    <col min="3334" max="3334" width="15.5546875" style="1" customWidth="1"/>
    <col min="3335" max="3338" width="15.6640625" style="1" customWidth="1"/>
    <col min="3339" max="3340" width="10.6640625" style="1" customWidth="1"/>
    <col min="3341" max="3584" width="8.88671875" style="1"/>
    <col min="3585" max="3585" width="5.6640625" style="1" customWidth="1"/>
    <col min="3586" max="3586" width="20.5546875" style="1" customWidth="1"/>
    <col min="3587" max="3587" width="18.5546875" style="1" customWidth="1"/>
    <col min="3588" max="3588" width="17.6640625" style="1" customWidth="1"/>
    <col min="3589" max="3589" width="15.6640625" style="1" customWidth="1"/>
    <col min="3590" max="3590" width="15.5546875" style="1" customWidth="1"/>
    <col min="3591" max="3594" width="15.6640625" style="1" customWidth="1"/>
    <col min="3595" max="3596" width="10.6640625" style="1" customWidth="1"/>
    <col min="3597" max="3840" width="8.88671875" style="1"/>
    <col min="3841" max="3841" width="5.6640625" style="1" customWidth="1"/>
    <col min="3842" max="3842" width="20.5546875" style="1" customWidth="1"/>
    <col min="3843" max="3843" width="18.5546875" style="1" customWidth="1"/>
    <col min="3844" max="3844" width="17.6640625" style="1" customWidth="1"/>
    <col min="3845" max="3845" width="15.6640625" style="1" customWidth="1"/>
    <col min="3846" max="3846" width="15.5546875" style="1" customWidth="1"/>
    <col min="3847" max="3850" width="15.6640625" style="1" customWidth="1"/>
    <col min="3851" max="3852" width="10.6640625" style="1" customWidth="1"/>
    <col min="3853" max="4096" width="8.88671875" style="1"/>
    <col min="4097" max="4097" width="5.6640625" style="1" customWidth="1"/>
    <col min="4098" max="4098" width="20.5546875" style="1" customWidth="1"/>
    <col min="4099" max="4099" width="18.5546875" style="1" customWidth="1"/>
    <col min="4100" max="4100" width="17.6640625" style="1" customWidth="1"/>
    <col min="4101" max="4101" width="15.6640625" style="1" customWidth="1"/>
    <col min="4102" max="4102" width="15.5546875" style="1" customWidth="1"/>
    <col min="4103" max="4106" width="15.6640625" style="1" customWidth="1"/>
    <col min="4107" max="4108" width="10.6640625" style="1" customWidth="1"/>
    <col min="4109" max="4352" width="8.88671875" style="1"/>
    <col min="4353" max="4353" width="5.6640625" style="1" customWidth="1"/>
    <col min="4354" max="4354" width="20.5546875" style="1" customWidth="1"/>
    <col min="4355" max="4355" width="18.5546875" style="1" customWidth="1"/>
    <col min="4356" max="4356" width="17.6640625" style="1" customWidth="1"/>
    <col min="4357" max="4357" width="15.6640625" style="1" customWidth="1"/>
    <col min="4358" max="4358" width="15.5546875" style="1" customWidth="1"/>
    <col min="4359" max="4362" width="15.6640625" style="1" customWidth="1"/>
    <col min="4363" max="4364" width="10.6640625" style="1" customWidth="1"/>
    <col min="4365" max="4608" width="8.88671875" style="1"/>
    <col min="4609" max="4609" width="5.6640625" style="1" customWidth="1"/>
    <col min="4610" max="4610" width="20.5546875" style="1" customWidth="1"/>
    <col min="4611" max="4611" width="18.5546875" style="1" customWidth="1"/>
    <col min="4612" max="4612" width="17.6640625" style="1" customWidth="1"/>
    <col min="4613" max="4613" width="15.6640625" style="1" customWidth="1"/>
    <col min="4614" max="4614" width="15.5546875" style="1" customWidth="1"/>
    <col min="4615" max="4618" width="15.6640625" style="1" customWidth="1"/>
    <col min="4619" max="4620" width="10.6640625" style="1" customWidth="1"/>
    <col min="4621" max="4864" width="8.88671875" style="1"/>
    <col min="4865" max="4865" width="5.6640625" style="1" customWidth="1"/>
    <col min="4866" max="4866" width="20.5546875" style="1" customWidth="1"/>
    <col min="4867" max="4867" width="18.5546875" style="1" customWidth="1"/>
    <col min="4868" max="4868" width="17.6640625" style="1" customWidth="1"/>
    <col min="4869" max="4869" width="15.6640625" style="1" customWidth="1"/>
    <col min="4870" max="4870" width="15.5546875" style="1" customWidth="1"/>
    <col min="4871" max="4874" width="15.6640625" style="1" customWidth="1"/>
    <col min="4875" max="4876" width="10.6640625" style="1" customWidth="1"/>
    <col min="4877" max="5120" width="8.88671875" style="1"/>
    <col min="5121" max="5121" width="5.6640625" style="1" customWidth="1"/>
    <col min="5122" max="5122" width="20.5546875" style="1" customWidth="1"/>
    <col min="5123" max="5123" width="18.5546875" style="1" customWidth="1"/>
    <col min="5124" max="5124" width="17.6640625" style="1" customWidth="1"/>
    <col min="5125" max="5125" width="15.6640625" style="1" customWidth="1"/>
    <col min="5126" max="5126" width="15.5546875" style="1" customWidth="1"/>
    <col min="5127" max="5130" width="15.6640625" style="1" customWidth="1"/>
    <col min="5131" max="5132" width="10.6640625" style="1" customWidth="1"/>
    <col min="5133" max="5376" width="8.88671875" style="1"/>
    <col min="5377" max="5377" width="5.6640625" style="1" customWidth="1"/>
    <col min="5378" max="5378" width="20.5546875" style="1" customWidth="1"/>
    <col min="5379" max="5379" width="18.5546875" style="1" customWidth="1"/>
    <col min="5380" max="5380" width="17.6640625" style="1" customWidth="1"/>
    <col min="5381" max="5381" width="15.6640625" style="1" customWidth="1"/>
    <col min="5382" max="5382" width="15.5546875" style="1" customWidth="1"/>
    <col min="5383" max="5386" width="15.6640625" style="1" customWidth="1"/>
    <col min="5387" max="5388" width="10.6640625" style="1" customWidth="1"/>
    <col min="5389" max="5632" width="8.88671875" style="1"/>
    <col min="5633" max="5633" width="5.6640625" style="1" customWidth="1"/>
    <col min="5634" max="5634" width="20.5546875" style="1" customWidth="1"/>
    <col min="5635" max="5635" width="18.5546875" style="1" customWidth="1"/>
    <col min="5636" max="5636" width="17.6640625" style="1" customWidth="1"/>
    <col min="5637" max="5637" width="15.6640625" style="1" customWidth="1"/>
    <col min="5638" max="5638" width="15.5546875" style="1" customWidth="1"/>
    <col min="5639" max="5642" width="15.6640625" style="1" customWidth="1"/>
    <col min="5643" max="5644" width="10.6640625" style="1" customWidth="1"/>
    <col min="5645" max="5888" width="8.88671875" style="1"/>
    <col min="5889" max="5889" width="5.6640625" style="1" customWidth="1"/>
    <col min="5890" max="5890" width="20.5546875" style="1" customWidth="1"/>
    <col min="5891" max="5891" width="18.5546875" style="1" customWidth="1"/>
    <col min="5892" max="5892" width="17.6640625" style="1" customWidth="1"/>
    <col min="5893" max="5893" width="15.6640625" style="1" customWidth="1"/>
    <col min="5894" max="5894" width="15.5546875" style="1" customWidth="1"/>
    <col min="5895" max="5898" width="15.6640625" style="1" customWidth="1"/>
    <col min="5899" max="5900" width="10.6640625" style="1" customWidth="1"/>
    <col min="5901" max="6144" width="8.88671875" style="1"/>
    <col min="6145" max="6145" width="5.6640625" style="1" customWidth="1"/>
    <col min="6146" max="6146" width="20.5546875" style="1" customWidth="1"/>
    <col min="6147" max="6147" width="18.5546875" style="1" customWidth="1"/>
    <col min="6148" max="6148" width="17.6640625" style="1" customWidth="1"/>
    <col min="6149" max="6149" width="15.6640625" style="1" customWidth="1"/>
    <col min="6150" max="6150" width="15.5546875" style="1" customWidth="1"/>
    <col min="6151" max="6154" width="15.6640625" style="1" customWidth="1"/>
    <col min="6155" max="6156" width="10.6640625" style="1" customWidth="1"/>
    <col min="6157" max="6400" width="8.88671875" style="1"/>
    <col min="6401" max="6401" width="5.6640625" style="1" customWidth="1"/>
    <col min="6402" max="6402" width="20.5546875" style="1" customWidth="1"/>
    <col min="6403" max="6403" width="18.5546875" style="1" customWidth="1"/>
    <col min="6404" max="6404" width="17.6640625" style="1" customWidth="1"/>
    <col min="6405" max="6405" width="15.6640625" style="1" customWidth="1"/>
    <col min="6406" max="6406" width="15.5546875" style="1" customWidth="1"/>
    <col min="6407" max="6410" width="15.6640625" style="1" customWidth="1"/>
    <col min="6411" max="6412" width="10.6640625" style="1" customWidth="1"/>
    <col min="6413" max="6656" width="8.88671875" style="1"/>
    <col min="6657" max="6657" width="5.6640625" style="1" customWidth="1"/>
    <col min="6658" max="6658" width="20.5546875" style="1" customWidth="1"/>
    <col min="6659" max="6659" width="18.5546875" style="1" customWidth="1"/>
    <col min="6660" max="6660" width="17.6640625" style="1" customWidth="1"/>
    <col min="6661" max="6661" width="15.6640625" style="1" customWidth="1"/>
    <col min="6662" max="6662" width="15.5546875" style="1" customWidth="1"/>
    <col min="6663" max="6666" width="15.6640625" style="1" customWidth="1"/>
    <col min="6667" max="6668" width="10.6640625" style="1" customWidth="1"/>
    <col min="6669" max="6912" width="8.88671875" style="1"/>
    <col min="6913" max="6913" width="5.6640625" style="1" customWidth="1"/>
    <col min="6914" max="6914" width="20.5546875" style="1" customWidth="1"/>
    <col min="6915" max="6915" width="18.5546875" style="1" customWidth="1"/>
    <col min="6916" max="6916" width="17.6640625" style="1" customWidth="1"/>
    <col min="6917" max="6917" width="15.6640625" style="1" customWidth="1"/>
    <col min="6918" max="6918" width="15.5546875" style="1" customWidth="1"/>
    <col min="6919" max="6922" width="15.6640625" style="1" customWidth="1"/>
    <col min="6923" max="6924" width="10.6640625" style="1" customWidth="1"/>
    <col min="6925" max="7168" width="8.88671875" style="1"/>
    <col min="7169" max="7169" width="5.6640625" style="1" customWidth="1"/>
    <col min="7170" max="7170" width="20.5546875" style="1" customWidth="1"/>
    <col min="7171" max="7171" width="18.5546875" style="1" customWidth="1"/>
    <col min="7172" max="7172" width="17.6640625" style="1" customWidth="1"/>
    <col min="7173" max="7173" width="15.6640625" style="1" customWidth="1"/>
    <col min="7174" max="7174" width="15.5546875" style="1" customWidth="1"/>
    <col min="7175" max="7178" width="15.6640625" style="1" customWidth="1"/>
    <col min="7179" max="7180" width="10.6640625" style="1" customWidth="1"/>
    <col min="7181" max="7424" width="8.88671875" style="1"/>
    <col min="7425" max="7425" width="5.6640625" style="1" customWidth="1"/>
    <col min="7426" max="7426" width="20.5546875" style="1" customWidth="1"/>
    <col min="7427" max="7427" width="18.5546875" style="1" customWidth="1"/>
    <col min="7428" max="7428" width="17.6640625" style="1" customWidth="1"/>
    <col min="7429" max="7429" width="15.6640625" style="1" customWidth="1"/>
    <col min="7430" max="7430" width="15.5546875" style="1" customWidth="1"/>
    <col min="7431" max="7434" width="15.6640625" style="1" customWidth="1"/>
    <col min="7435" max="7436" width="10.6640625" style="1" customWidth="1"/>
    <col min="7437" max="7680" width="8.88671875" style="1"/>
    <col min="7681" max="7681" width="5.6640625" style="1" customWidth="1"/>
    <col min="7682" max="7682" width="20.5546875" style="1" customWidth="1"/>
    <col min="7683" max="7683" width="18.5546875" style="1" customWidth="1"/>
    <col min="7684" max="7684" width="17.6640625" style="1" customWidth="1"/>
    <col min="7685" max="7685" width="15.6640625" style="1" customWidth="1"/>
    <col min="7686" max="7686" width="15.5546875" style="1" customWidth="1"/>
    <col min="7687" max="7690" width="15.6640625" style="1" customWidth="1"/>
    <col min="7691" max="7692" width="10.6640625" style="1" customWidth="1"/>
    <col min="7693" max="7936" width="8.88671875" style="1"/>
    <col min="7937" max="7937" width="5.6640625" style="1" customWidth="1"/>
    <col min="7938" max="7938" width="20.5546875" style="1" customWidth="1"/>
    <col min="7939" max="7939" width="18.5546875" style="1" customWidth="1"/>
    <col min="7940" max="7940" width="17.6640625" style="1" customWidth="1"/>
    <col min="7941" max="7941" width="15.6640625" style="1" customWidth="1"/>
    <col min="7942" max="7942" width="15.5546875" style="1" customWidth="1"/>
    <col min="7943" max="7946" width="15.6640625" style="1" customWidth="1"/>
    <col min="7947" max="7948" width="10.6640625" style="1" customWidth="1"/>
    <col min="7949" max="8192" width="8.88671875" style="1"/>
    <col min="8193" max="8193" width="5.6640625" style="1" customWidth="1"/>
    <col min="8194" max="8194" width="20.5546875" style="1" customWidth="1"/>
    <col min="8195" max="8195" width="18.5546875" style="1" customWidth="1"/>
    <col min="8196" max="8196" width="17.6640625" style="1" customWidth="1"/>
    <col min="8197" max="8197" width="15.6640625" style="1" customWidth="1"/>
    <col min="8198" max="8198" width="15.5546875" style="1" customWidth="1"/>
    <col min="8199" max="8202" width="15.6640625" style="1" customWidth="1"/>
    <col min="8203" max="8204" width="10.6640625" style="1" customWidth="1"/>
    <col min="8205" max="8448" width="8.88671875" style="1"/>
    <col min="8449" max="8449" width="5.6640625" style="1" customWidth="1"/>
    <col min="8450" max="8450" width="20.5546875" style="1" customWidth="1"/>
    <col min="8451" max="8451" width="18.5546875" style="1" customWidth="1"/>
    <col min="8452" max="8452" width="17.6640625" style="1" customWidth="1"/>
    <col min="8453" max="8453" width="15.6640625" style="1" customWidth="1"/>
    <col min="8454" max="8454" width="15.5546875" style="1" customWidth="1"/>
    <col min="8455" max="8458" width="15.6640625" style="1" customWidth="1"/>
    <col min="8459" max="8460" width="10.6640625" style="1" customWidth="1"/>
    <col min="8461" max="8704" width="8.88671875" style="1"/>
    <col min="8705" max="8705" width="5.6640625" style="1" customWidth="1"/>
    <col min="8706" max="8706" width="20.5546875" style="1" customWidth="1"/>
    <col min="8707" max="8707" width="18.5546875" style="1" customWidth="1"/>
    <col min="8708" max="8708" width="17.6640625" style="1" customWidth="1"/>
    <col min="8709" max="8709" width="15.6640625" style="1" customWidth="1"/>
    <col min="8710" max="8710" width="15.5546875" style="1" customWidth="1"/>
    <col min="8711" max="8714" width="15.6640625" style="1" customWidth="1"/>
    <col min="8715" max="8716" width="10.6640625" style="1" customWidth="1"/>
    <col min="8717" max="8960" width="8.88671875" style="1"/>
    <col min="8961" max="8961" width="5.6640625" style="1" customWidth="1"/>
    <col min="8962" max="8962" width="20.5546875" style="1" customWidth="1"/>
    <col min="8963" max="8963" width="18.5546875" style="1" customWidth="1"/>
    <col min="8964" max="8964" width="17.6640625" style="1" customWidth="1"/>
    <col min="8965" max="8965" width="15.6640625" style="1" customWidth="1"/>
    <col min="8966" max="8966" width="15.5546875" style="1" customWidth="1"/>
    <col min="8967" max="8970" width="15.6640625" style="1" customWidth="1"/>
    <col min="8971" max="8972" width="10.6640625" style="1" customWidth="1"/>
    <col min="8973" max="9216" width="8.88671875" style="1"/>
    <col min="9217" max="9217" width="5.6640625" style="1" customWidth="1"/>
    <col min="9218" max="9218" width="20.5546875" style="1" customWidth="1"/>
    <col min="9219" max="9219" width="18.5546875" style="1" customWidth="1"/>
    <col min="9220" max="9220" width="17.6640625" style="1" customWidth="1"/>
    <col min="9221" max="9221" width="15.6640625" style="1" customWidth="1"/>
    <col min="9222" max="9222" width="15.5546875" style="1" customWidth="1"/>
    <col min="9223" max="9226" width="15.6640625" style="1" customWidth="1"/>
    <col min="9227" max="9228" width="10.6640625" style="1" customWidth="1"/>
    <col min="9229" max="9472" width="8.88671875" style="1"/>
    <col min="9473" max="9473" width="5.6640625" style="1" customWidth="1"/>
    <col min="9474" max="9474" width="20.5546875" style="1" customWidth="1"/>
    <col min="9475" max="9475" width="18.5546875" style="1" customWidth="1"/>
    <col min="9476" max="9476" width="17.6640625" style="1" customWidth="1"/>
    <col min="9477" max="9477" width="15.6640625" style="1" customWidth="1"/>
    <col min="9478" max="9478" width="15.5546875" style="1" customWidth="1"/>
    <col min="9479" max="9482" width="15.6640625" style="1" customWidth="1"/>
    <col min="9483" max="9484" width="10.6640625" style="1" customWidth="1"/>
    <col min="9485" max="9728" width="8.88671875" style="1"/>
    <col min="9729" max="9729" width="5.6640625" style="1" customWidth="1"/>
    <col min="9730" max="9730" width="20.5546875" style="1" customWidth="1"/>
    <col min="9731" max="9731" width="18.5546875" style="1" customWidth="1"/>
    <col min="9732" max="9732" width="17.6640625" style="1" customWidth="1"/>
    <col min="9733" max="9733" width="15.6640625" style="1" customWidth="1"/>
    <col min="9734" max="9734" width="15.5546875" style="1" customWidth="1"/>
    <col min="9735" max="9738" width="15.6640625" style="1" customWidth="1"/>
    <col min="9739" max="9740" width="10.6640625" style="1" customWidth="1"/>
    <col min="9741" max="9984" width="8.88671875" style="1"/>
    <col min="9985" max="9985" width="5.6640625" style="1" customWidth="1"/>
    <col min="9986" max="9986" width="20.5546875" style="1" customWidth="1"/>
    <col min="9987" max="9987" width="18.5546875" style="1" customWidth="1"/>
    <col min="9988" max="9988" width="17.6640625" style="1" customWidth="1"/>
    <col min="9989" max="9989" width="15.6640625" style="1" customWidth="1"/>
    <col min="9990" max="9990" width="15.5546875" style="1" customWidth="1"/>
    <col min="9991" max="9994" width="15.6640625" style="1" customWidth="1"/>
    <col min="9995" max="9996" width="10.6640625" style="1" customWidth="1"/>
    <col min="9997" max="10240" width="8.88671875" style="1"/>
    <col min="10241" max="10241" width="5.6640625" style="1" customWidth="1"/>
    <col min="10242" max="10242" width="20.5546875" style="1" customWidth="1"/>
    <col min="10243" max="10243" width="18.5546875" style="1" customWidth="1"/>
    <col min="10244" max="10244" width="17.6640625" style="1" customWidth="1"/>
    <col min="10245" max="10245" width="15.6640625" style="1" customWidth="1"/>
    <col min="10246" max="10246" width="15.5546875" style="1" customWidth="1"/>
    <col min="10247" max="10250" width="15.6640625" style="1" customWidth="1"/>
    <col min="10251" max="10252" width="10.6640625" style="1" customWidth="1"/>
    <col min="10253" max="10496" width="8.88671875" style="1"/>
    <col min="10497" max="10497" width="5.6640625" style="1" customWidth="1"/>
    <col min="10498" max="10498" width="20.5546875" style="1" customWidth="1"/>
    <col min="10499" max="10499" width="18.5546875" style="1" customWidth="1"/>
    <col min="10500" max="10500" width="17.6640625" style="1" customWidth="1"/>
    <col min="10501" max="10501" width="15.6640625" style="1" customWidth="1"/>
    <col min="10502" max="10502" width="15.5546875" style="1" customWidth="1"/>
    <col min="10503" max="10506" width="15.6640625" style="1" customWidth="1"/>
    <col min="10507" max="10508" width="10.6640625" style="1" customWidth="1"/>
    <col min="10509" max="10752" width="8.88671875" style="1"/>
    <col min="10753" max="10753" width="5.6640625" style="1" customWidth="1"/>
    <col min="10754" max="10754" width="20.5546875" style="1" customWidth="1"/>
    <col min="10755" max="10755" width="18.5546875" style="1" customWidth="1"/>
    <col min="10756" max="10756" width="17.6640625" style="1" customWidth="1"/>
    <col min="10757" max="10757" width="15.6640625" style="1" customWidth="1"/>
    <col min="10758" max="10758" width="15.5546875" style="1" customWidth="1"/>
    <col min="10759" max="10762" width="15.6640625" style="1" customWidth="1"/>
    <col min="10763" max="10764" width="10.6640625" style="1" customWidth="1"/>
    <col min="10765" max="11008" width="8.88671875" style="1"/>
    <col min="11009" max="11009" width="5.6640625" style="1" customWidth="1"/>
    <col min="11010" max="11010" width="20.5546875" style="1" customWidth="1"/>
    <col min="11011" max="11011" width="18.5546875" style="1" customWidth="1"/>
    <col min="11012" max="11012" width="17.6640625" style="1" customWidth="1"/>
    <col min="11013" max="11013" width="15.6640625" style="1" customWidth="1"/>
    <col min="11014" max="11014" width="15.5546875" style="1" customWidth="1"/>
    <col min="11015" max="11018" width="15.6640625" style="1" customWidth="1"/>
    <col min="11019" max="11020" width="10.6640625" style="1" customWidth="1"/>
    <col min="11021" max="11264" width="8.88671875" style="1"/>
    <col min="11265" max="11265" width="5.6640625" style="1" customWidth="1"/>
    <col min="11266" max="11266" width="20.5546875" style="1" customWidth="1"/>
    <col min="11267" max="11267" width="18.5546875" style="1" customWidth="1"/>
    <col min="11268" max="11268" width="17.6640625" style="1" customWidth="1"/>
    <col min="11269" max="11269" width="15.6640625" style="1" customWidth="1"/>
    <col min="11270" max="11270" width="15.5546875" style="1" customWidth="1"/>
    <col min="11271" max="11274" width="15.6640625" style="1" customWidth="1"/>
    <col min="11275" max="11276" width="10.6640625" style="1" customWidth="1"/>
    <col min="11277" max="11520" width="8.88671875" style="1"/>
    <col min="11521" max="11521" width="5.6640625" style="1" customWidth="1"/>
    <col min="11522" max="11522" width="20.5546875" style="1" customWidth="1"/>
    <col min="11523" max="11523" width="18.5546875" style="1" customWidth="1"/>
    <col min="11524" max="11524" width="17.6640625" style="1" customWidth="1"/>
    <col min="11525" max="11525" width="15.6640625" style="1" customWidth="1"/>
    <col min="11526" max="11526" width="15.5546875" style="1" customWidth="1"/>
    <col min="11527" max="11530" width="15.6640625" style="1" customWidth="1"/>
    <col min="11531" max="11532" width="10.6640625" style="1" customWidth="1"/>
    <col min="11533" max="11776" width="8.88671875" style="1"/>
    <col min="11777" max="11777" width="5.6640625" style="1" customWidth="1"/>
    <col min="11778" max="11778" width="20.5546875" style="1" customWidth="1"/>
    <col min="11779" max="11779" width="18.5546875" style="1" customWidth="1"/>
    <col min="11780" max="11780" width="17.6640625" style="1" customWidth="1"/>
    <col min="11781" max="11781" width="15.6640625" style="1" customWidth="1"/>
    <col min="11782" max="11782" width="15.5546875" style="1" customWidth="1"/>
    <col min="11783" max="11786" width="15.6640625" style="1" customWidth="1"/>
    <col min="11787" max="11788" width="10.6640625" style="1" customWidth="1"/>
    <col min="11789" max="12032" width="8.88671875" style="1"/>
    <col min="12033" max="12033" width="5.6640625" style="1" customWidth="1"/>
    <col min="12034" max="12034" width="20.5546875" style="1" customWidth="1"/>
    <col min="12035" max="12035" width="18.5546875" style="1" customWidth="1"/>
    <col min="12036" max="12036" width="17.6640625" style="1" customWidth="1"/>
    <col min="12037" max="12037" width="15.6640625" style="1" customWidth="1"/>
    <col min="12038" max="12038" width="15.5546875" style="1" customWidth="1"/>
    <col min="12039" max="12042" width="15.6640625" style="1" customWidth="1"/>
    <col min="12043" max="12044" width="10.6640625" style="1" customWidth="1"/>
    <col min="12045" max="12288" width="8.88671875" style="1"/>
    <col min="12289" max="12289" width="5.6640625" style="1" customWidth="1"/>
    <col min="12290" max="12290" width="20.5546875" style="1" customWidth="1"/>
    <col min="12291" max="12291" width="18.5546875" style="1" customWidth="1"/>
    <col min="12292" max="12292" width="17.6640625" style="1" customWidth="1"/>
    <col min="12293" max="12293" width="15.6640625" style="1" customWidth="1"/>
    <col min="12294" max="12294" width="15.5546875" style="1" customWidth="1"/>
    <col min="12295" max="12298" width="15.6640625" style="1" customWidth="1"/>
    <col min="12299" max="12300" width="10.6640625" style="1" customWidth="1"/>
    <col min="12301" max="12544" width="8.88671875" style="1"/>
    <col min="12545" max="12545" width="5.6640625" style="1" customWidth="1"/>
    <col min="12546" max="12546" width="20.5546875" style="1" customWidth="1"/>
    <col min="12547" max="12547" width="18.5546875" style="1" customWidth="1"/>
    <col min="12548" max="12548" width="17.6640625" style="1" customWidth="1"/>
    <col min="12549" max="12549" width="15.6640625" style="1" customWidth="1"/>
    <col min="12550" max="12550" width="15.5546875" style="1" customWidth="1"/>
    <col min="12551" max="12554" width="15.6640625" style="1" customWidth="1"/>
    <col min="12555" max="12556" width="10.6640625" style="1" customWidth="1"/>
    <col min="12557" max="12800" width="8.88671875" style="1"/>
    <col min="12801" max="12801" width="5.6640625" style="1" customWidth="1"/>
    <col min="12802" max="12802" width="20.5546875" style="1" customWidth="1"/>
    <col min="12803" max="12803" width="18.5546875" style="1" customWidth="1"/>
    <col min="12804" max="12804" width="17.6640625" style="1" customWidth="1"/>
    <col min="12805" max="12805" width="15.6640625" style="1" customWidth="1"/>
    <col min="12806" max="12806" width="15.5546875" style="1" customWidth="1"/>
    <col min="12807" max="12810" width="15.6640625" style="1" customWidth="1"/>
    <col min="12811" max="12812" width="10.6640625" style="1" customWidth="1"/>
    <col min="12813" max="13056" width="8.88671875" style="1"/>
    <col min="13057" max="13057" width="5.6640625" style="1" customWidth="1"/>
    <col min="13058" max="13058" width="20.5546875" style="1" customWidth="1"/>
    <col min="13059" max="13059" width="18.5546875" style="1" customWidth="1"/>
    <col min="13060" max="13060" width="17.6640625" style="1" customWidth="1"/>
    <col min="13061" max="13061" width="15.6640625" style="1" customWidth="1"/>
    <col min="13062" max="13062" width="15.5546875" style="1" customWidth="1"/>
    <col min="13063" max="13066" width="15.6640625" style="1" customWidth="1"/>
    <col min="13067" max="13068" width="10.6640625" style="1" customWidth="1"/>
    <col min="13069" max="13312" width="8.88671875" style="1"/>
    <col min="13313" max="13313" width="5.6640625" style="1" customWidth="1"/>
    <col min="13314" max="13314" width="20.5546875" style="1" customWidth="1"/>
    <col min="13315" max="13315" width="18.5546875" style="1" customWidth="1"/>
    <col min="13316" max="13316" width="17.6640625" style="1" customWidth="1"/>
    <col min="13317" max="13317" width="15.6640625" style="1" customWidth="1"/>
    <col min="13318" max="13318" width="15.5546875" style="1" customWidth="1"/>
    <col min="13319" max="13322" width="15.6640625" style="1" customWidth="1"/>
    <col min="13323" max="13324" width="10.6640625" style="1" customWidth="1"/>
    <col min="13325" max="13568" width="8.88671875" style="1"/>
    <col min="13569" max="13569" width="5.6640625" style="1" customWidth="1"/>
    <col min="13570" max="13570" width="20.5546875" style="1" customWidth="1"/>
    <col min="13571" max="13571" width="18.5546875" style="1" customWidth="1"/>
    <col min="13572" max="13572" width="17.6640625" style="1" customWidth="1"/>
    <col min="13573" max="13573" width="15.6640625" style="1" customWidth="1"/>
    <col min="13574" max="13574" width="15.5546875" style="1" customWidth="1"/>
    <col min="13575" max="13578" width="15.6640625" style="1" customWidth="1"/>
    <col min="13579" max="13580" width="10.6640625" style="1" customWidth="1"/>
    <col min="13581" max="13824" width="8.88671875" style="1"/>
    <col min="13825" max="13825" width="5.6640625" style="1" customWidth="1"/>
    <col min="13826" max="13826" width="20.5546875" style="1" customWidth="1"/>
    <col min="13827" max="13827" width="18.5546875" style="1" customWidth="1"/>
    <col min="13828" max="13828" width="17.6640625" style="1" customWidth="1"/>
    <col min="13829" max="13829" width="15.6640625" style="1" customWidth="1"/>
    <col min="13830" max="13830" width="15.5546875" style="1" customWidth="1"/>
    <col min="13831" max="13834" width="15.6640625" style="1" customWidth="1"/>
    <col min="13835" max="13836" width="10.6640625" style="1" customWidth="1"/>
    <col min="13837" max="14080" width="8.88671875" style="1"/>
    <col min="14081" max="14081" width="5.6640625" style="1" customWidth="1"/>
    <col min="14082" max="14082" width="20.5546875" style="1" customWidth="1"/>
    <col min="14083" max="14083" width="18.5546875" style="1" customWidth="1"/>
    <col min="14084" max="14084" width="17.6640625" style="1" customWidth="1"/>
    <col min="14085" max="14085" width="15.6640625" style="1" customWidth="1"/>
    <col min="14086" max="14086" width="15.5546875" style="1" customWidth="1"/>
    <col min="14087" max="14090" width="15.6640625" style="1" customWidth="1"/>
    <col min="14091" max="14092" width="10.6640625" style="1" customWidth="1"/>
    <col min="14093" max="14336" width="8.88671875" style="1"/>
    <col min="14337" max="14337" width="5.6640625" style="1" customWidth="1"/>
    <col min="14338" max="14338" width="20.5546875" style="1" customWidth="1"/>
    <col min="14339" max="14339" width="18.5546875" style="1" customWidth="1"/>
    <col min="14340" max="14340" width="17.6640625" style="1" customWidth="1"/>
    <col min="14341" max="14341" width="15.6640625" style="1" customWidth="1"/>
    <col min="14342" max="14342" width="15.5546875" style="1" customWidth="1"/>
    <col min="14343" max="14346" width="15.6640625" style="1" customWidth="1"/>
    <col min="14347" max="14348" width="10.6640625" style="1" customWidth="1"/>
    <col min="14349" max="14592" width="8.88671875" style="1"/>
    <col min="14593" max="14593" width="5.6640625" style="1" customWidth="1"/>
    <col min="14594" max="14594" width="20.5546875" style="1" customWidth="1"/>
    <col min="14595" max="14595" width="18.5546875" style="1" customWidth="1"/>
    <col min="14596" max="14596" width="17.6640625" style="1" customWidth="1"/>
    <col min="14597" max="14597" width="15.6640625" style="1" customWidth="1"/>
    <col min="14598" max="14598" width="15.5546875" style="1" customWidth="1"/>
    <col min="14599" max="14602" width="15.6640625" style="1" customWidth="1"/>
    <col min="14603" max="14604" width="10.6640625" style="1" customWidth="1"/>
    <col min="14605" max="14848" width="8.88671875" style="1"/>
    <col min="14849" max="14849" width="5.6640625" style="1" customWidth="1"/>
    <col min="14850" max="14850" width="20.5546875" style="1" customWidth="1"/>
    <col min="14851" max="14851" width="18.5546875" style="1" customWidth="1"/>
    <col min="14852" max="14852" width="17.6640625" style="1" customWidth="1"/>
    <col min="14853" max="14853" width="15.6640625" style="1" customWidth="1"/>
    <col min="14854" max="14854" width="15.5546875" style="1" customWidth="1"/>
    <col min="14855" max="14858" width="15.6640625" style="1" customWidth="1"/>
    <col min="14859" max="14860" width="10.6640625" style="1" customWidth="1"/>
    <col min="14861" max="15104" width="8.88671875" style="1"/>
    <col min="15105" max="15105" width="5.6640625" style="1" customWidth="1"/>
    <col min="15106" max="15106" width="20.5546875" style="1" customWidth="1"/>
    <col min="15107" max="15107" width="18.5546875" style="1" customWidth="1"/>
    <col min="15108" max="15108" width="17.6640625" style="1" customWidth="1"/>
    <col min="15109" max="15109" width="15.6640625" style="1" customWidth="1"/>
    <col min="15110" max="15110" width="15.5546875" style="1" customWidth="1"/>
    <col min="15111" max="15114" width="15.6640625" style="1" customWidth="1"/>
    <col min="15115" max="15116" width="10.6640625" style="1" customWidth="1"/>
    <col min="15117" max="15360" width="8.88671875" style="1"/>
    <col min="15361" max="15361" width="5.6640625" style="1" customWidth="1"/>
    <col min="15362" max="15362" width="20.5546875" style="1" customWidth="1"/>
    <col min="15363" max="15363" width="18.5546875" style="1" customWidth="1"/>
    <col min="15364" max="15364" width="17.6640625" style="1" customWidth="1"/>
    <col min="15365" max="15365" width="15.6640625" style="1" customWidth="1"/>
    <col min="15366" max="15366" width="15.5546875" style="1" customWidth="1"/>
    <col min="15367" max="15370" width="15.6640625" style="1" customWidth="1"/>
    <col min="15371" max="15372" width="10.6640625" style="1" customWidth="1"/>
    <col min="15373" max="15616" width="8.88671875" style="1"/>
    <col min="15617" max="15617" width="5.6640625" style="1" customWidth="1"/>
    <col min="15618" max="15618" width="20.5546875" style="1" customWidth="1"/>
    <col min="15619" max="15619" width="18.5546875" style="1" customWidth="1"/>
    <col min="15620" max="15620" width="17.6640625" style="1" customWidth="1"/>
    <col min="15621" max="15621" width="15.6640625" style="1" customWidth="1"/>
    <col min="15622" max="15622" width="15.5546875" style="1" customWidth="1"/>
    <col min="15623" max="15626" width="15.6640625" style="1" customWidth="1"/>
    <col min="15627" max="15628" width="10.6640625" style="1" customWidth="1"/>
    <col min="15629" max="15872" width="8.88671875" style="1"/>
    <col min="15873" max="15873" width="5.6640625" style="1" customWidth="1"/>
    <col min="15874" max="15874" width="20.5546875" style="1" customWidth="1"/>
    <col min="15875" max="15875" width="18.5546875" style="1" customWidth="1"/>
    <col min="15876" max="15876" width="17.6640625" style="1" customWidth="1"/>
    <col min="15877" max="15877" width="15.6640625" style="1" customWidth="1"/>
    <col min="15878" max="15878" width="15.5546875" style="1" customWidth="1"/>
    <col min="15879" max="15882" width="15.6640625" style="1" customWidth="1"/>
    <col min="15883" max="15884" width="10.6640625" style="1" customWidth="1"/>
    <col min="15885" max="16128" width="8.88671875" style="1"/>
    <col min="16129" max="16129" width="5.6640625" style="1" customWidth="1"/>
    <col min="16130" max="16130" width="20.5546875" style="1" customWidth="1"/>
    <col min="16131" max="16131" width="18.5546875" style="1" customWidth="1"/>
    <col min="16132" max="16132" width="17.6640625" style="1" customWidth="1"/>
    <col min="16133" max="16133" width="15.6640625" style="1" customWidth="1"/>
    <col min="16134" max="16134" width="15.5546875" style="1" customWidth="1"/>
    <col min="16135" max="16138" width="15.6640625" style="1" customWidth="1"/>
    <col min="16139" max="16140" width="10.6640625" style="1" customWidth="1"/>
    <col min="16141" max="16384" width="8.88671875" style="1"/>
  </cols>
  <sheetData>
    <row r="1" spans="1:12" ht="15.6">
      <c r="A1" s="56" t="s">
        <v>15</v>
      </c>
    </row>
    <row r="3" spans="1:12" ht="15.6">
      <c r="A3" s="54" t="s">
        <v>14</v>
      </c>
      <c r="B3" s="54"/>
      <c r="C3" s="54"/>
      <c r="D3" s="54"/>
      <c r="E3" s="54"/>
      <c r="F3" s="54"/>
      <c r="G3" s="54"/>
      <c r="H3" s="54"/>
      <c r="I3" s="54"/>
      <c r="J3" s="54"/>
    </row>
    <row r="4" spans="1:12" ht="15.6">
      <c r="A4" s="58"/>
      <c r="B4" s="58"/>
      <c r="C4" s="58"/>
      <c r="D4" s="58"/>
      <c r="E4" s="57" t="str">
        <f>'[2]1'!E5</f>
        <v>KABUPATEN/KOTA</v>
      </c>
      <c r="F4" s="56" t="str">
        <f>'[2]1'!F5</f>
        <v>CILACAP</v>
      </c>
      <c r="G4" s="55"/>
      <c r="H4" s="55"/>
      <c r="I4" s="54"/>
      <c r="J4" s="54"/>
      <c r="K4" s="53"/>
      <c r="L4" s="53"/>
    </row>
    <row r="5" spans="1:12" ht="15.6">
      <c r="A5" s="58"/>
      <c r="B5" s="58"/>
      <c r="C5" s="58"/>
      <c r="D5" s="58"/>
      <c r="E5" s="57" t="str">
        <f>'[2]1'!E6</f>
        <v>TAHUN</v>
      </c>
      <c r="F5" s="56">
        <f>'[2]1'!F6</f>
        <v>2022</v>
      </c>
      <c r="G5" s="55"/>
      <c r="H5" s="55"/>
      <c r="I5" s="54"/>
      <c r="J5" s="54"/>
      <c r="K5" s="53"/>
      <c r="L5" s="53"/>
    </row>
    <row r="6" spans="1:12" ht="15.6" thickBot="1"/>
    <row r="7" spans="1:12" ht="55.5" customHeight="1">
      <c r="A7" s="52" t="s">
        <v>13</v>
      </c>
      <c r="B7" s="50" t="s">
        <v>12</v>
      </c>
      <c r="C7" s="50" t="s">
        <v>11</v>
      </c>
      <c r="D7" s="51" t="s">
        <v>10</v>
      </c>
      <c r="E7" s="50" t="s">
        <v>9</v>
      </c>
      <c r="F7" s="50" t="s">
        <v>8</v>
      </c>
      <c r="G7" s="50" t="s">
        <v>7</v>
      </c>
      <c r="H7" s="50" t="s">
        <v>6</v>
      </c>
      <c r="I7" s="50" t="s">
        <v>5</v>
      </c>
      <c r="J7" s="50" t="s">
        <v>4</v>
      </c>
    </row>
    <row r="8" spans="1:12" s="47" customFormat="1" ht="13.5" customHeight="1">
      <c r="A8" s="48">
        <v>1</v>
      </c>
      <c r="B8" s="49">
        <v>2</v>
      </c>
      <c r="C8" s="49">
        <v>3</v>
      </c>
      <c r="D8" s="49">
        <v>4</v>
      </c>
      <c r="E8" s="49">
        <v>5</v>
      </c>
      <c r="F8" s="49">
        <v>6</v>
      </c>
      <c r="G8" s="49">
        <v>7</v>
      </c>
      <c r="H8" s="49">
        <v>8</v>
      </c>
      <c r="I8" s="49">
        <v>9</v>
      </c>
      <c r="J8" s="48">
        <v>10</v>
      </c>
    </row>
    <row r="9" spans="1:12" ht="15" customHeight="1">
      <c r="A9" s="17">
        <v>1</v>
      </c>
      <c r="B9" s="17" t="str">
        <f>'[1]RS.maya'!B10</f>
        <v>RSUD Cilacap</v>
      </c>
      <c r="C9" s="22">
        <v>247</v>
      </c>
      <c r="D9" s="46">
        <v>15769</v>
      </c>
      <c r="E9" s="45">
        <v>44500</v>
      </c>
      <c r="F9" s="45">
        <v>64020</v>
      </c>
      <c r="G9" s="19">
        <v>49.359436525983028</v>
      </c>
      <c r="H9" s="18">
        <v>56.060728744939269</v>
      </c>
      <c r="I9" s="18">
        <v>3.2971040658626416</v>
      </c>
      <c r="J9" s="18">
        <v>4.6233841265256013</v>
      </c>
    </row>
    <row r="10" spans="1:12" ht="15" customHeight="1">
      <c r="A10" s="17">
        <v>2</v>
      </c>
      <c r="B10" s="17" t="str">
        <f>'[1]RS.maya'!B11</f>
        <v>RSUD Majenang Cilacap</v>
      </c>
      <c r="C10" s="28">
        <v>183</v>
      </c>
      <c r="D10" s="44">
        <v>10681</v>
      </c>
      <c r="E10" s="26">
        <v>34187</v>
      </c>
      <c r="F10" s="26">
        <v>34187</v>
      </c>
      <c r="G10" s="25">
        <v>51.181974698704991</v>
      </c>
      <c r="H10" s="25">
        <v>58.366120218579233</v>
      </c>
      <c r="I10" s="25">
        <v>3.0528976687576068</v>
      </c>
      <c r="J10" s="25">
        <v>3.2007302687014323</v>
      </c>
    </row>
    <row r="11" spans="1:12" ht="15" customHeight="1">
      <c r="A11" s="17">
        <v>3</v>
      </c>
      <c r="B11" s="17" t="str">
        <f>'[1]RS.maya'!B12</f>
        <v>RSI Fatimah Cilacap</v>
      </c>
      <c r="C11" s="43">
        <v>160</v>
      </c>
      <c r="D11" s="42">
        <v>6760</v>
      </c>
      <c r="E11" s="41">
        <v>38953</v>
      </c>
      <c r="F11" s="41">
        <v>42909</v>
      </c>
      <c r="G11" s="40">
        <v>66.52</v>
      </c>
      <c r="H11" s="39">
        <v>80.510000000000005</v>
      </c>
      <c r="I11" s="39">
        <v>1.52</v>
      </c>
      <c r="J11" s="39">
        <v>3.33</v>
      </c>
    </row>
    <row r="12" spans="1:12" ht="15" customHeight="1">
      <c r="A12" s="17">
        <v>4</v>
      </c>
      <c r="B12" s="17" t="str">
        <f>'[1]RS.maya'!B13</f>
        <v>RS Pertamina Cilacap</v>
      </c>
      <c r="C12" s="22">
        <v>75</v>
      </c>
      <c r="D12" s="30">
        <v>2910</v>
      </c>
      <c r="E12" s="20">
        <v>11926</v>
      </c>
      <c r="F12" s="20">
        <v>8539</v>
      </c>
      <c r="G12" s="19">
        <v>43.56529680365297</v>
      </c>
      <c r="H12" s="18">
        <v>38.799999999999997</v>
      </c>
      <c r="I12" s="18">
        <v>5.3089347079037799</v>
      </c>
      <c r="J12" s="18">
        <v>2.9343642611683847</v>
      </c>
    </row>
    <row r="13" spans="1:12" ht="15" customHeight="1">
      <c r="A13" s="17">
        <v>5</v>
      </c>
      <c r="B13" s="17" t="str">
        <f>'[1]RS.maya'!B14</f>
        <v>RS Santa Maria Cilacap</v>
      </c>
      <c r="C13" s="22">
        <v>61</v>
      </c>
      <c r="D13" s="38">
        <v>4095</v>
      </c>
      <c r="E13" s="37">
        <v>12589</v>
      </c>
      <c r="F13" s="37">
        <v>8634</v>
      </c>
      <c r="G13" s="19">
        <v>56.541657309678875</v>
      </c>
      <c r="H13" s="18">
        <v>51.475409836065573</v>
      </c>
      <c r="I13" s="18">
        <v>3.0815286624203821</v>
      </c>
      <c r="J13" s="18">
        <v>2.7496815286624203</v>
      </c>
    </row>
    <row r="14" spans="1:12" ht="15" customHeight="1">
      <c r="A14" s="17">
        <v>6</v>
      </c>
      <c r="B14" s="17" t="str">
        <f>'[1]RS.maya'!B15</f>
        <v>RSU Aprilia Cilacap</v>
      </c>
      <c r="C14" s="36">
        <v>54</v>
      </c>
      <c r="D14" s="35">
        <v>2360</v>
      </c>
      <c r="E14" s="34">
        <v>7908</v>
      </c>
      <c r="F14" s="34">
        <v>8056</v>
      </c>
      <c r="G14" s="33">
        <v>40.12176560121766</v>
      </c>
      <c r="H14" s="32">
        <v>43.703703703703702</v>
      </c>
      <c r="I14" s="32">
        <v>5.0008474576271187</v>
      </c>
      <c r="J14" s="32">
        <v>3.4135593220338984</v>
      </c>
    </row>
    <row r="15" spans="1:12" ht="15" customHeight="1">
      <c r="A15" s="17">
        <v>7</v>
      </c>
      <c r="B15" s="17" t="str">
        <f>'[1]RS.maya'!B16</f>
        <v>RSU Aghisna Medika Kroya Cilacap</v>
      </c>
      <c r="C15" s="28">
        <v>113</v>
      </c>
      <c r="D15" s="31">
        <v>1403</v>
      </c>
      <c r="E15" s="26">
        <v>32987</v>
      </c>
      <c r="F15" s="26">
        <v>32561</v>
      </c>
      <c r="G15" s="25">
        <v>79.978179173233116</v>
      </c>
      <c r="H15" s="25">
        <v>82.327433628318587</v>
      </c>
      <c r="I15" s="25">
        <v>0.88767064387831884</v>
      </c>
      <c r="J15" s="25">
        <v>3.5000537461034074</v>
      </c>
    </row>
    <row r="16" spans="1:12" ht="15" customHeight="1">
      <c r="A16" s="17">
        <v>8</v>
      </c>
      <c r="B16" s="17" t="str">
        <f>'[1]RS.maya'!B17</f>
        <v>RSU Aghisna Medika Sidareja Cilacap</v>
      </c>
      <c r="C16" s="28">
        <v>54</v>
      </c>
      <c r="D16" s="31">
        <v>9303</v>
      </c>
      <c r="E16" s="26">
        <v>5343</v>
      </c>
      <c r="F16" s="26">
        <v>4514</v>
      </c>
      <c r="G16" s="25">
        <v>27.108066971080667</v>
      </c>
      <c r="H16" s="25">
        <v>34.703703703703702</v>
      </c>
      <c r="I16" s="25">
        <v>7.6664887940234792</v>
      </c>
      <c r="J16" s="25">
        <v>2.4087513340448239</v>
      </c>
    </row>
    <row r="17" spans="1:10" ht="15" customHeight="1">
      <c r="A17" s="17">
        <v>9</v>
      </c>
      <c r="B17" s="17" t="str">
        <f>'[1]RS.maya'!B18</f>
        <v>RSU Duta Mulya Cilacap</v>
      </c>
      <c r="C17" s="22">
        <v>54</v>
      </c>
      <c r="D17" s="30">
        <v>3293</v>
      </c>
      <c r="E17" s="20">
        <v>15518</v>
      </c>
      <c r="F17" s="20">
        <v>10079</v>
      </c>
      <c r="G17" s="19">
        <v>78.731608320649414</v>
      </c>
      <c r="H17" s="18">
        <v>60.981481481481481</v>
      </c>
      <c r="I17" s="18">
        <v>1.2730033404190708</v>
      </c>
      <c r="J17" s="18">
        <v>3.0607348921955664</v>
      </c>
    </row>
    <row r="18" spans="1:10" ht="15" customHeight="1">
      <c r="A18" s="17">
        <v>10</v>
      </c>
      <c r="B18" s="17" t="str">
        <f>'[1]RS.maya'!B19</f>
        <v>RSU Afdila Cilacap</v>
      </c>
      <c r="C18" s="28">
        <v>83</v>
      </c>
      <c r="D18" s="29">
        <v>5111</v>
      </c>
      <c r="E18" s="26">
        <v>7984</v>
      </c>
      <c r="F18" s="26">
        <v>32</v>
      </c>
      <c r="G18" s="25">
        <v>26.354183858722564</v>
      </c>
      <c r="H18" s="25">
        <v>297.08433734939757</v>
      </c>
      <c r="I18" s="25">
        <v>0.90481790899505232</v>
      </c>
      <c r="J18" s="25">
        <v>1.2977532646605565E-3</v>
      </c>
    </row>
    <row r="19" spans="1:10" ht="15" customHeight="1">
      <c r="A19" s="17">
        <v>11</v>
      </c>
      <c r="B19" s="17" t="str">
        <f>'[1]RS.maya'!B20</f>
        <v>RS Raffa Majenang Cilacap</v>
      </c>
      <c r="C19" s="28">
        <v>51</v>
      </c>
      <c r="D19" s="27">
        <v>7588</v>
      </c>
      <c r="E19" s="26">
        <v>7158</v>
      </c>
      <c r="F19" s="26">
        <v>7158</v>
      </c>
      <c r="G19" s="25">
        <v>38.452860596293313</v>
      </c>
      <c r="H19" s="25">
        <v>50.686274509803923</v>
      </c>
      <c r="I19" s="25">
        <v>4.4321083172147002</v>
      </c>
      <c r="J19" s="25">
        <v>2.7690522243713733</v>
      </c>
    </row>
    <row r="20" spans="1:10" ht="15" customHeight="1">
      <c r="A20" s="17">
        <v>12</v>
      </c>
      <c r="B20" s="17" t="str">
        <f>'[1]RS.maya'!B21</f>
        <v>RSIA Annisa Cilacap</v>
      </c>
      <c r="C20" s="22">
        <v>25</v>
      </c>
      <c r="D20" s="24">
        <v>1056</v>
      </c>
      <c r="E20" s="20">
        <v>1962</v>
      </c>
      <c r="F20" s="20">
        <v>1962</v>
      </c>
      <c r="G20" s="23" t="s">
        <v>3</v>
      </c>
      <c r="H20" s="18">
        <v>27</v>
      </c>
      <c r="I20" s="18">
        <v>10.426491994177583</v>
      </c>
      <c r="J20" s="18">
        <v>2.8558951965065504</v>
      </c>
    </row>
    <row r="21" spans="1:10" ht="15" customHeight="1">
      <c r="A21" s="17">
        <v>13</v>
      </c>
      <c r="B21" s="17" t="str">
        <f>'[1]RS.maya'!B22</f>
        <v xml:space="preserve">RS Priscilla Medical Center </v>
      </c>
      <c r="C21" s="22">
        <v>120</v>
      </c>
      <c r="D21" s="21">
        <v>215</v>
      </c>
      <c r="E21" s="20">
        <v>880</v>
      </c>
      <c r="F21" s="20">
        <v>880</v>
      </c>
      <c r="G21" s="19">
        <v>2.0091324200913241</v>
      </c>
      <c r="H21" s="18">
        <v>6.5666666666666664</v>
      </c>
      <c r="I21" s="18">
        <v>54.467005076142129</v>
      </c>
      <c r="J21" s="18">
        <v>1.116751269035533</v>
      </c>
    </row>
    <row r="22" spans="1:10" ht="15" customHeight="1">
      <c r="A22" s="17"/>
      <c r="B22" s="17"/>
      <c r="C22" s="16"/>
      <c r="D22" s="15"/>
      <c r="E22" s="14"/>
      <c r="F22" s="14"/>
      <c r="G22" s="13"/>
      <c r="H22" s="12"/>
      <c r="I22" s="12"/>
      <c r="J22" s="12"/>
    </row>
    <row r="23" spans="1:10" ht="16.2" thickBot="1">
      <c r="A23" s="11" t="s">
        <v>2</v>
      </c>
      <c r="B23" s="10"/>
      <c r="C23" s="9">
        <f>SUM(C9:C22)</f>
        <v>1280</v>
      </c>
      <c r="D23" s="8">
        <f>SUM(D9:D22)</f>
        <v>70544</v>
      </c>
      <c r="E23" s="7">
        <f>SUM(E9:E22)</f>
        <v>221895</v>
      </c>
      <c r="F23" s="7">
        <f>SUM(F9:F22)</f>
        <v>223531</v>
      </c>
      <c r="G23" s="6">
        <f>E23/(C23*365)*100</f>
        <v>47.494648972602739</v>
      </c>
      <c r="H23" s="5">
        <f>D23/C23</f>
        <v>55.112499999999997</v>
      </c>
      <c r="I23" s="5">
        <f>((C23*365)-E23)/D23</f>
        <v>3.4773332955318668</v>
      </c>
      <c r="J23" s="4">
        <f>F23/D23</f>
        <v>3.1686748695849398</v>
      </c>
    </row>
    <row r="24" spans="1:10">
      <c r="A24" s="3"/>
      <c r="B24" s="3"/>
    </row>
    <row r="25" spans="1:10">
      <c r="A25" s="2" t="s">
        <v>1</v>
      </c>
      <c r="B25" s="2"/>
      <c r="C25" s="2"/>
      <c r="D25" s="2"/>
    </row>
    <row r="26" spans="1:10" ht="15.6">
      <c r="A26" s="2" t="s">
        <v>0</v>
      </c>
      <c r="B26" s="2"/>
      <c r="C26" s="2"/>
      <c r="D26" s="2"/>
    </row>
    <row r="27" spans="1:10">
      <c r="A27" s="2"/>
      <c r="B27" s="2"/>
      <c r="C27" s="2"/>
      <c r="D27" s="2"/>
    </row>
  </sheetData>
  <mergeCells count="1">
    <mergeCell ref="A23:B23"/>
  </mergeCells>
  <printOptions horizontalCentered="1"/>
  <pageMargins left="0.90551181102362199" right="0.70866141732283505" top="0.74803149606299202" bottom="0.74803149606299202" header="0.31496062992126" footer="0.31496062992126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RS.1 rujukan</vt:lpstr>
      <vt:lpstr>'RS.1 rujukan'!Print_Area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2023-10-01T01:13:03Z</dcterms:created>
  <dcterms:modified xsi:type="dcterms:W3CDTF">2023-10-01T01:13:35Z</dcterms:modified>
</cp:coreProperties>
</file>