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5" yWindow="105" windowWidth="9495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 s="1"/>
  <c r="F13" i="1"/>
  <c r="D13" i="1"/>
  <c r="H7" i="1"/>
  <c r="G7" i="1" s="1"/>
  <c r="H8" i="1"/>
  <c r="G8" i="1" s="1"/>
  <c r="H9" i="1"/>
  <c r="H10" i="1"/>
  <c r="G10" i="1" s="1"/>
  <c r="H11" i="1"/>
  <c r="G11" i="1" s="1"/>
  <c r="H6" i="1"/>
  <c r="G6" i="1" s="1"/>
  <c r="E12" i="1" l="1"/>
  <c r="H13" i="1"/>
  <c r="E11" i="1"/>
  <c r="E10" i="1"/>
  <c r="E9" i="1"/>
  <c r="G9" i="1"/>
  <c r="E8" i="1"/>
  <c r="E7" i="1"/>
  <c r="E6" i="1"/>
  <c r="I13" i="1" l="1"/>
  <c r="I12" i="1"/>
  <c r="I7" i="1"/>
  <c r="I8" i="1"/>
  <c r="I11" i="1"/>
  <c r="I10" i="1"/>
  <c r="I6" i="1"/>
  <c r="I9" i="1"/>
  <c r="E13" i="1"/>
  <c r="G13" i="1"/>
</calcChain>
</file>

<file path=xl/sharedStrings.xml><?xml version="1.0" encoding="utf-8"?>
<sst xmlns="http://schemas.openxmlformats.org/spreadsheetml/2006/main" count="23" uniqueCount="19">
  <si>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</si>
  <si>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</si>
  <si>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</si>
  <si>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</si>
  <si>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</si>
  <si>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</si>
  <si>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</si>
  <si>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</si>
  <si>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</si>
  <si>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</si>
  <si>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PATIMUAN</t>
  </si>
  <si>
    <t>KECAMATAN: 33.01.19 PATIMUAN</t>
  </si>
  <si>
    <t>PATIMUAN</t>
  </si>
  <si>
    <t>RAWAAPU</t>
  </si>
  <si>
    <t>SIDAMUKTI</t>
  </si>
  <si>
    <t>PURWADADI</t>
  </si>
  <si>
    <t>CINYAWANG</t>
  </si>
  <si>
    <t>BULUPAYUNG</t>
  </si>
  <si>
    <t>CIMRUTU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</si>
</sst>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85" zoomScaleNormal="85" workbookViewId="0">
      <selection activeCell="G30" sqref="G30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3" spans="1:9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18" t="s">
        <v>0</v>
      </c>
      <c r="B4" s="19" t="s">
        <v>9</v>
      </c>
      <c r="C4" s="19"/>
      <c r="D4" s="20" t="s">
        <v>4</v>
      </c>
      <c r="E4" s="20"/>
      <c r="F4" s="20" t="s">
        <v>7</v>
      </c>
      <c r="G4" s="20"/>
      <c r="H4" s="16" t="s">
        <v>5</v>
      </c>
      <c r="I4" s="16"/>
    </row>
    <row r="5" spans="1:9" x14ac:dyDescent="0.25">
      <c r="A5" s="18"/>
      <c r="B5" s="3" t="s">
        <v>2</v>
      </c>
      <c r="C5" s="3" t="s">
        <v>3</v>
      </c>
      <c r="D5" s="10" t="s">
        <v>5</v>
      </c>
      <c r="E5" s="10" t="s">
        <v>6</v>
      </c>
      <c r="F5" s="10" t="s">
        <v>5</v>
      </c>
      <c r="G5" s="10" t="s">
        <v>6</v>
      </c>
      <c r="H5" s="13" t="s">
        <v>1</v>
      </c>
      <c r="I5" s="1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4700</v>
      </c>
      <c r="E6" s="8">
        <f>D6/H6</f>
        <v>0.505974808913769</v>
      </c>
      <c r="F6" s="7">
        <v>4589</v>
      </c>
      <c r="G6" s="8">
        <f>F6/H6</f>
        <v>0.49402519108623105</v>
      </c>
      <c r="H6" s="9">
        <f>D6+F6</f>
        <v>9289</v>
      </c>
      <c r="I6" s="8">
        <f>H6/$H$13</f>
        <v>0.17897535692953892</v>
      </c>
    </row>
    <row r="7" spans="1:9" x14ac:dyDescent="0.25">
      <c r="A7" s="4">
        <v>2</v>
      </c>
      <c r="B7" s="5">
        <v>2002</v>
      </c>
      <c r="C7" s="6" t="s">
        <v>13</v>
      </c>
      <c r="D7" s="7">
        <v>3820</v>
      </c>
      <c r="E7" s="8">
        <f t="shared" ref="E7:E12" si="0">D7/H7</f>
        <v>0.49765502866076083</v>
      </c>
      <c r="F7" s="7">
        <v>3856</v>
      </c>
      <c r="G7" s="8">
        <f t="shared" ref="G7:G13" si="1">F7/H7</f>
        <v>0.50234497133923917</v>
      </c>
      <c r="H7" s="9">
        <f t="shared" ref="H7:H12" si="2">D7+F7</f>
        <v>7676</v>
      </c>
      <c r="I7" s="8">
        <f t="shared" ref="I7:I13" si="3">H7/$H$13</f>
        <v>0.14789695766940908</v>
      </c>
    </row>
    <row r="8" spans="1:9" x14ac:dyDescent="0.25">
      <c r="A8" s="4">
        <v>3</v>
      </c>
      <c r="B8" s="5">
        <v>2003</v>
      </c>
      <c r="C8" s="6" t="s">
        <v>14</v>
      </c>
      <c r="D8" s="7">
        <v>4303</v>
      </c>
      <c r="E8" s="8">
        <f t="shared" si="0"/>
        <v>0.50303951367781152</v>
      </c>
      <c r="F8" s="7">
        <v>4251</v>
      </c>
      <c r="G8" s="8">
        <f t="shared" si="1"/>
        <v>0.49696048632218848</v>
      </c>
      <c r="H8" s="9">
        <f t="shared" si="2"/>
        <v>8554</v>
      </c>
      <c r="I8" s="8">
        <f t="shared" si="3"/>
        <v>0.16481378008130865</v>
      </c>
    </row>
    <row r="9" spans="1:9" x14ac:dyDescent="0.25">
      <c r="A9" s="4">
        <v>4</v>
      </c>
      <c r="B9" s="5">
        <v>2004</v>
      </c>
      <c r="C9" s="6" t="s">
        <v>15</v>
      </c>
      <c r="D9" s="7">
        <v>2559</v>
      </c>
      <c r="E9" s="8">
        <f t="shared" si="0"/>
        <v>0.49756951195800114</v>
      </c>
      <c r="F9" s="7">
        <v>2584</v>
      </c>
      <c r="G9" s="8">
        <f t="shared" si="1"/>
        <v>0.50243048804199886</v>
      </c>
      <c r="H9" s="9">
        <f t="shared" si="2"/>
        <v>5143</v>
      </c>
      <c r="I9" s="8">
        <f t="shared" si="3"/>
        <v>9.9092503034623608E-2</v>
      </c>
    </row>
    <row r="10" spans="1:9" x14ac:dyDescent="0.25">
      <c r="A10" s="4">
        <v>5</v>
      </c>
      <c r="B10" s="5">
        <v>2005</v>
      </c>
      <c r="C10" s="6" t="s">
        <v>16</v>
      </c>
      <c r="D10" s="7">
        <v>4710</v>
      </c>
      <c r="E10" s="8">
        <f t="shared" si="0"/>
        <v>0.51140065146579805</v>
      </c>
      <c r="F10" s="7">
        <v>4500</v>
      </c>
      <c r="G10" s="8">
        <f t="shared" si="1"/>
        <v>0.48859934853420195</v>
      </c>
      <c r="H10" s="9">
        <f t="shared" si="2"/>
        <v>9210</v>
      </c>
      <c r="I10" s="8">
        <f t="shared" si="3"/>
        <v>0.17745322826149784</v>
      </c>
    </row>
    <row r="11" spans="1:9" x14ac:dyDescent="0.25">
      <c r="A11" s="4">
        <v>6</v>
      </c>
      <c r="B11" s="5">
        <v>2006</v>
      </c>
      <c r="C11" s="6" t="s">
        <v>17</v>
      </c>
      <c r="D11" s="7">
        <v>4251</v>
      </c>
      <c r="E11" s="8">
        <f t="shared" si="0"/>
        <v>0.49824191279887481</v>
      </c>
      <c r="F11" s="7">
        <v>4281</v>
      </c>
      <c r="G11" s="8">
        <f t="shared" si="1"/>
        <v>0.50175808720112514</v>
      </c>
      <c r="H11" s="9">
        <f t="shared" si="2"/>
        <v>8532</v>
      </c>
      <c r="I11" s="8">
        <f t="shared" si="3"/>
        <v>0.16438989614843644</v>
      </c>
    </row>
    <row r="12" spans="1:9" x14ac:dyDescent="0.25">
      <c r="A12" s="4">
        <v>7</v>
      </c>
      <c r="B12" s="5">
        <v>2007</v>
      </c>
      <c r="C12" s="6" t="s">
        <v>18</v>
      </c>
      <c r="D12" s="7">
        <v>1801</v>
      </c>
      <c r="E12" s="8">
        <f t="shared" si="0"/>
        <v>0.51501286817271952</v>
      </c>
      <c r="F12" s="7">
        <v>1696</v>
      </c>
      <c r="G12" s="8">
        <f t="shared" si="1"/>
        <v>0.48498713182728054</v>
      </c>
      <c r="H12" s="9">
        <f t="shared" si="2"/>
        <v>3497</v>
      </c>
      <c r="I12" s="8">
        <f t="shared" si="3"/>
        <v>6.7378277875185452E-2</v>
      </c>
    </row>
    <row r="13" spans="1:9" x14ac:dyDescent="0.25">
      <c r="A13" s="18" t="s">
        <v>8</v>
      </c>
      <c r="B13" s="18"/>
      <c r="C13" s="18"/>
      <c r="D13" s="11">
        <f>SUM(D6:D12)</f>
        <v>26144</v>
      </c>
      <c r="E13" s="12">
        <f>D13/H13</f>
        <v>0.50372825186412595</v>
      </c>
      <c r="F13" s="11">
        <f>SUM(F6:F12)</f>
        <v>25757</v>
      </c>
      <c r="G13" s="12">
        <f t="shared" si="1"/>
        <v>0.49627174813587405</v>
      </c>
      <c r="H13" s="14">
        <f>SUM(H6:H12)</f>
        <v>51901</v>
      </c>
      <c r="I13" s="15">
        <f t="shared" si="3"/>
        <v>1</v>
      </c>
    </row>
  </sheetData>
  <mergeCells count="8">
    <mergeCell ref="H4:I4"/>
    <mergeCell ref="A1:I1"/>
    <mergeCell ref="A13:C13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2024-07-23T02:27:37Z</dcterms:modified>
</cp:coreProperties>
</file>