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OPEN DATA\Semester 2 Tahun 2023\"/>
    </mc:Choice>
  </mc:AlternateContent>
  <xr:revisionPtr revIDLastSave="0" documentId="13_ncr:1_{715AA929-39ED-407C-AC1F-A69F715368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s="1"/>
  <c r="H22" i="1"/>
  <c r="H14" i="1"/>
  <c r="G14" i="1" s="1"/>
  <c r="H15" i="1"/>
  <c r="G15" i="1" s="1"/>
  <c r="H16" i="1"/>
  <c r="H17" i="1"/>
  <c r="H18" i="1"/>
  <c r="H19" i="1"/>
  <c r="H20" i="1"/>
  <c r="F23" i="1"/>
  <c r="D23" i="1"/>
  <c r="H7" i="1"/>
  <c r="G7" i="1" s="1"/>
  <c r="H8" i="1"/>
  <c r="G8" i="1" s="1"/>
  <c r="H9" i="1"/>
  <c r="H10" i="1"/>
  <c r="G10" i="1" s="1"/>
  <c r="H11" i="1"/>
  <c r="G11" i="1" s="1"/>
  <c r="H12" i="1"/>
  <c r="G12" i="1" s="1"/>
  <c r="H13" i="1"/>
  <c r="G13" i="1" s="1"/>
  <c r="H6" i="1"/>
  <c r="G6" i="1" s="1"/>
  <c r="E18" i="1" l="1"/>
  <c r="E21" i="1"/>
  <c r="E17" i="1"/>
  <c r="G18" i="1"/>
  <c r="G17" i="1"/>
  <c r="E16" i="1"/>
  <c r="E14" i="1"/>
  <c r="E22" i="1"/>
  <c r="G22" i="1"/>
  <c r="E15" i="1"/>
  <c r="E20" i="1"/>
  <c r="G20" i="1"/>
  <c r="G16" i="1"/>
  <c r="E19" i="1"/>
  <c r="G19" i="1"/>
  <c r="H23" i="1"/>
  <c r="I17" i="1" s="1"/>
  <c r="E11" i="1"/>
  <c r="E10" i="1"/>
  <c r="E9" i="1"/>
  <c r="G9" i="1"/>
  <c r="E8" i="1"/>
  <c r="E7" i="1"/>
  <c r="E6" i="1"/>
  <c r="E12" i="1"/>
  <c r="E13" i="1"/>
  <c r="I8" i="1" l="1"/>
  <c r="I11" i="1"/>
  <c r="I12" i="1"/>
  <c r="I20" i="1"/>
  <c r="I10" i="1"/>
  <c r="I15" i="1"/>
  <c r="I13" i="1"/>
  <c r="I21" i="1"/>
  <c r="I23" i="1"/>
  <c r="I14" i="1"/>
  <c r="I22" i="1"/>
  <c r="I7" i="1"/>
  <c r="I6" i="1"/>
  <c r="I19" i="1"/>
  <c r="I16" i="1"/>
  <c r="I9" i="1"/>
  <c r="I18" i="1"/>
  <c r="E23" i="1"/>
  <c r="G23" i="1"/>
</calcChain>
</file>

<file path=xl/sharedStrings.xml><?xml version="1.0" encoding="utf-8"?>
<sst xmlns="http://schemas.openxmlformats.org/spreadsheetml/2006/main" count="33" uniqueCount="29">
  <si>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</si>
  <si>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</si>
  <si>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</si>
  <si>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</si>
  <si>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</si>
  <si>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</si>
  <si>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</si>
  <si>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</si>
  <si>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</si>
  <si>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</si>
  <si>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KROYA</t>
  </si>
  <si>
    <t>KECAMATAN: 33.01.06 KROYA</t>
  </si>
  <si>
    <t>SIKAMPUH</t>
  </si>
  <si>
    <t>PEKUNCEN</t>
  </si>
  <si>
    <t>AYAMALAS</t>
  </si>
  <si>
    <t>PESANGGRAHAN</t>
  </si>
  <si>
    <t>KROYA</t>
  </si>
  <si>
    <t>KARANGMANGU</t>
  </si>
  <si>
    <t>PUCUNG KIDUL</t>
  </si>
  <si>
    <t>MERGAWATI</t>
  </si>
  <si>
    <t>PUCUNG LOR</t>
  </si>
  <si>
    <t>BAJING</t>
  </si>
  <si>
    <t>GENTASARI</t>
  </si>
  <si>
    <t>KEDAWUNG</t>
  </si>
  <si>
    <t>MUJUR</t>
  </si>
  <si>
    <t>BUNTU</t>
  </si>
  <si>
    <t>KARANGTURI</t>
  </si>
  <si>
    <t>BAJING KULON</t>
  </si>
  <si>
    <t>MUJUR 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</si>
</sst>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zoomScaleNormal="85" workbookViewId="0">
      <selection activeCell="F6" sqref="F6:F22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10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1" t="s">
        <v>9</v>
      </c>
      <c r="C4" s="11"/>
      <c r="D4" s="11" t="s">
        <v>4</v>
      </c>
      <c r="E4" s="11"/>
      <c r="F4" s="11" t="s">
        <v>7</v>
      </c>
      <c r="G4" s="11"/>
      <c r="H4" s="11" t="s">
        <v>5</v>
      </c>
      <c r="I4" s="11"/>
    </row>
    <row r="5" spans="1:9" x14ac:dyDescent="0.25">
      <c r="A5" s="13"/>
      <c r="B5" s="3" t="s">
        <v>2</v>
      </c>
      <c r="C5" s="3" t="s">
        <v>3</v>
      </c>
      <c r="D5" s="3" t="s">
        <v>5</v>
      </c>
      <c r="E5" s="3" t="s">
        <v>6</v>
      </c>
      <c r="F5" s="3" t="s">
        <v>5</v>
      </c>
      <c r="G5" s="3" t="s">
        <v>6</v>
      </c>
      <c r="H5" s="3" t="s">
        <v>1</v>
      </c>
      <c r="I5" s="3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15">
        <v>4477</v>
      </c>
      <c r="E6" s="7">
        <f>D6/H6</f>
        <v>0.50961866818440527</v>
      </c>
      <c r="F6" s="15">
        <v>4308</v>
      </c>
      <c r="G6" s="7">
        <f>F6/H6</f>
        <v>0.49038133181559479</v>
      </c>
      <c r="H6" s="8">
        <f>D6+F6</f>
        <v>8785</v>
      </c>
      <c r="I6" s="7">
        <f>H6/$H$23</f>
        <v>7.3237017831984191E-2</v>
      </c>
    </row>
    <row r="7" spans="1:9" x14ac:dyDescent="0.25">
      <c r="A7" s="4">
        <v>2</v>
      </c>
      <c r="B7" s="5">
        <v>2002</v>
      </c>
      <c r="C7" s="6" t="s">
        <v>13</v>
      </c>
      <c r="D7" s="15">
        <v>4449</v>
      </c>
      <c r="E7" s="7">
        <f t="shared" ref="E7:E22" si="0">D7/H7</f>
        <v>0.51297129021099963</v>
      </c>
      <c r="F7" s="15">
        <v>4224</v>
      </c>
      <c r="G7" s="7">
        <f t="shared" ref="G7:G23" si="1">F7/H7</f>
        <v>0.48702870978900037</v>
      </c>
      <c r="H7" s="8">
        <f t="shared" ref="H7:H22" si="2">D7+F7</f>
        <v>8673</v>
      </c>
      <c r="I7" s="7">
        <f t="shared" ref="I7:I23" si="3">H7/$H$23</f>
        <v>7.2303318799863278E-2</v>
      </c>
    </row>
    <row r="8" spans="1:9" x14ac:dyDescent="0.25">
      <c r="A8" s="4">
        <v>3</v>
      </c>
      <c r="B8" s="5">
        <v>2003</v>
      </c>
      <c r="C8" s="6" t="s">
        <v>14</v>
      </c>
      <c r="D8" s="15">
        <v>3472</v>
      </c>
      <c r="E8" s="7">
        <f t="shared" si="0"/>
        <v>0.50693531902467515</v>
      </c>
      <c r="F8" s="15">
        <v>3377</v>
      </c>
      <c r="G8" s="7">
        <f t="shared" si="1"/>
        <v>0.49306468097532485</v>
      </c>
      <c r="H8" s="8">
        <f t="shared" si="2"/>
        <v>6849</v>
      </c>
      <c r="I8" s="7">
        <f t="shared" si="3"/>
        <v>5.7097363133894109E-2</v>
      </c>
    </row>
    <row r="9" spans="1:9" x14ac:dyDescent="0.25">
      <c r="A9" s="4">
        <v>4</v>
      </c>
      <c r="B9" s="5">
        <v>2004</v>
      </c>
      <c r="C9" s="6" t="s">
        <v>15</v>
      </c>
      <c r="D9" s="15">
        <v>2182</v>
      </c>
      <c r="E9" s="7">
        <f t="shared" si="0"/>
        <v>0.50614706564602185</v>
      </c>
      <c r="F9" s="15">
        <v>2129</v>
      </c>
      <c r="G9" s="7">
        <f t="shared" si="1"/>
        <v>0.4938529343539782</v>
      </c>
      <c r="H9" s="8">
        <f t="shared" si="2"/>
        <v>4311</v>
      </c>
      <c r="I9" s="7">
        <f t="shared" si="3"/>
        <v>3.5939076138154114E-2</v>
      </c>
    </row>
    <row r="10" spans="1:9" x14ac:dyDescent="0.25">
      <c r="A10" s="4">
        <v>5</v>
      </c>
      <c r="B10" s="5">
        <v>2005</v>
      </c>
      <c r="C10" s="6" t="s">
        <v>16</v>
      </c>
      <c r="D10" s="15">
        <v>4361</v>
      </c>
      <c r="E10" s="7">
        <f t="shared" si="0"/>
        <v>0.50323101777059775</v>
      </c>
      <c r="F10" s="15">
        <v>4305</v>
      </c>
      <c r="G10" s="7">
        <f t="shared" si="1"/>
        <v>0.49676898222940225</v>
      </c>
      <c r="H10" s="8">
        <f t="shared" si="2"/>
        <v>8666</v>
      </c>
      <c r="I10" s="7">
        <f t="shared" si="3"/>
        <v>7.224496261035572E-2</v>
      </c>
    </row>
    <row r="11" spans="1:9" x14ac:dyDescent="0.25">
      <c r="A11" s="4">
        <v>6</v>
      </c>
      <c r="B11" s="5">
        <v>2006</v>
      </c>
      <c r="C11" s="6" t="s">
        <v>17</v>
      </c>
      <c r="D11" s="15">
        <v>4423</v>
      </c>
      <c r="E11" s="7">
        <f t="shared" si="0"/>
        <v>0.5084492470398897</v>
      </c>
      <c r="F11" s="15">
        <v>4276</v>
      </c>
      <c r="G11" s="7">
        <f t="shared" si="1"/>
        <v>0.49155075296011036</v>
      </c>
      <c r="H11" s="8">
        <f t="shared" si="2"/>
        <v>8699</v>
      </c>
      <c r="I11" s="7">
        <f t="shared" si="3"/>
        <v>7.2520070360891351E-2</v>
      </c>
    </row>
    <row r="12" spans="1:9" x14ac:dyDescent="0.25">
      <c r="A12" s="4">
        <v>7</v>
      </c>
      <c r="B12" s="5">
        <v>2007</v>
      </c>
      <c r="C12" s="6" t="s">
        <v>18</v>
      </c>
      <c r="D12" s="15">
        <v>3034</v>
      </c>
      <c r="E12" s="7">
        <f t="shared" si="0"/>
        <v>0.50659542494573384</v>
      </c>
      <c r="F12" s="15">
        <v>2955</v>
      </c>
      <c r="G12" s="7">
        <f t="shared" si="1"/>
        <v>0.49340457505426616</v>
      </c>
      <c r="H12" s="8">
        <f t="shared" si="2"/>
        <v>5989</v>
      </c>
      <c r="I12" s="7">
        <f t="shared" si="3"/>
        <v>4.9927888422965659E-2</v>
      </c>
    </row>
    <row r="13" spans="1:9" x14ac:dyDescent="0.25">
      <c r="A13" s="4">
        <v>8</v>
      </c>
      <c r="B13" s="5">
        <v>2008</v>
      </c>
      <c r="C13" s="6" t="s">
        <v>19</v>
      </c>
      <c r="D13" s="15">
        <v>2339</v>
      </c>
      <c r="E13" s="7">
        <f t="shared" si="0"/>
        <v>0.50540190146931718</v>
      </c>
      <c r="F13" s="15">
        <v>2289</v>
      </c>
      <c r="G13" s="7">
        <f t="shared" si="1"/>
        <v>0.49459809853068282</v>
      </c>
      <c r="H13" s="8">
        <f t="shared" si="2"/>
        <v>4628</v>
      </c>
      <c r="I13" s="7">
        <f t="shared" si="3"/>
        <v>3.8581777862996339E-2</v>
      </c>
    </row>
    <row r="14" spans="1:9" x14ac:dyDescent="0.25">
      <c r="A14" s="4">
        <v>9</v>
      </c>
      <c r="B14" s="5">
        <v>2009</v>
      </c>
      <c r="C14" s="6" t="s">
        <v>20</v>
      </c>
      <c r="D14" s="15">
        <v>2352</v>
      </c>
      <c r="E14" s="7">
        <f t="shared" si="0"/>
        <v>0.5161290322580645</v>
      </c>
      <c r="F14" s="15">
        <v>2205</v>
      </c>
      <c r="G14" s="7">
        <f t="shared" si="1"/>
        <v>0.4838709677419355</v>
      </c>
      <c r="H14" s="8">
        <f t="shared" si="2"/>
        <v>4557</v>
      </c>
      <c r="I14" s="7">
        <f t="shared" si="3"/>
        <v>3.7989879369419687E-2</v>
      </c>
    </row>
    <row r="15" spans="1:9" x14ac:dyDescent="0.25">
      <c r="A15" s="4">
        <v>10</v>
      </c>
      <c r="B15" s="5">
        <v>2010</v>
      </c>
      <c r="C15" s="6" t="s">
        <v>21</v>
      </c>
      <c r="D15" s="15">
        <v>3853</v>
      </c>
      <c r="E15" s="7">
        <f t="shared" si="0"/>
        <v>0.50012980269989615</v>
      </c>
      <c r="F15" s="15">
        <v>3851</v>
      </c>
      <c r="G15" s="7">
        <f t="shared" si="1"/>
        <v>0.49987019730010385</v>
      </c>
      <c r="H15" s="8">
        <f t="shared" si="2"/>
        <v>7704</v>
      </c>
      <c r="I15" s="7">
        <f t="shared" si="3"/>
        <v>6.4225154852317154E-2</v>
      </c>
    </row>
    <row r="16" spans="1:9" x14ac:dyDescent="0.25">
      <c r="A16" s="4">
        <v>11</v>
      </c>
      <c r="B16" s="5">
        <v>2011</v>
      </c>
      <c r="C16" s="6" t="s">
        <v>22</v>
      </c>
      <c r="D16" s="15">
        <v>6881</v>
      </c>
      <c r="E16" s="7">
        <f t="shared" si="0"/>
        <v>0.51118044721788869</v>
      </c>
      <c r="F16" s="15">
        <v>6580</v>
      </c>
      <c r="G16" s="7">
        <f t="shared" si="1"/>
        <v>0.48881955278211131</v>
      </c>
      <c r="H16" s="8">
        <f t="shared" si="2"/>
        <v>13461</v>
      </c>
      <c r="I16" s="7">
        <f t="shared" si="3"/>
        <v>0.11221895242303236</v>
      </c>
    </row>
    <row r="17" spans="1:9" x14ac:dyDescent="0.25">
      <c r="A17" s="4">
        <v>12</v>
      </c>
      <c r="B17" s="5">
        <v>2012</v>
      </c>
      <c r="C17" s="6" t="s">
        <v>23</v>
      </c>
      <c r="D17" s="15">
        <v>5034</v>
      </c>
      <c r="E17" s="7">
        <f t="shared" si="0"/>
        <v>0.51346389228886169</v>
      </c>
      <c r="F17" s="15">
        <v>4770</v>
      </c>
      <c r="G17" s="7">
        <f t="shared" si="1"/>
        <v>0.48653610771113831</v>
      </c>
      <c r="H17" s="8">
        <f t="shared" si="2"/>
        <v>9804</v>
      </c>
      <c r="I17" s="7">
        <f t="shared" si="3"/>
        <v>8.1732011704584301E-2</v>
      </c>
    </row>
    <row r="18" spans="1:9" x14ac:dyDescent="0.25">
      <c r="A18" s="4">
        <v>13</v>
      </c>
      <c r="B18" s="5">
        <v>2013</v>
      </c>
      <c r="C18" s="6" t="s">
        <v>24</v>
      </c>
      <c r="D18" s="15">
        <v>4102</v>
      </c>
      <c r="E18" s="7">
        <f t="shared" si="0"/>
        <v>0.51172654690618757</v>
      </c>
      <c r="F18" s="15">
        <v>3914</v>
      </c>
      <c r="G18" s="7">
        <f t="shared" si="1"/>
        <v>0.48827345309381237</v>
      </c>
      <c r="H18" s="8">
        <f t="shared" si="2"/>
        <v>8016</v>
      </c>
      <c r="I18" s="7">
        <f t="shared" si="3"/>
        <v>6.6826173584653994E-2</v>
      </c>
    </row>
    <row r="19" spans="1:9" x14ac:dyDescent="0.25">
      <c r="A19" s="4">
        <v>14</v>
      </c>
      <c r="B19" s="5">
        <v>2014</v>
      </c>
      <c r="C19" s="6" t="s">
        <v>25</v>
      </c>
      <c r="D19" s="15">
        <v>1891</v>
      </c>
      <c r="E19" s="7">
        <f t="shared" si="0"/>
        <v>0.50929167788849983</v>
      </c>
      <c r="F19" s="15">
        <v>1822</v>
      </c>
      <c r="G19" s="7">
        <f t="shared" si="1"/>
        <v>0.49070832211150012</v>
      </c>
      <c r="H19" s="8">
        <f t="shared" si="2"/>
        <v>3713</v>
      </c>
      <c r="I19" s="7">
        <f t="shared" si="3"/>
        <v>3.0953790234508515E-2</v>
      </c>
    </row>
    <row r="20" spans="1:9" x14ac:dyDescent="0.25">
      <c r="A20" s="4">
        <v>15</v>
      </c>
      <c r="B20" s="5">
        <v>2015</v>
      </c>
      <c r="C20" s="6" t="s">
        <v>26</v>
      </c>
      <c r="D20" s="15">
        <v>2376</v>
      </c>
      <c r="E20" s="7">
        <f t="shared" si="0"/>
        <v>0.50328320271129001</v>
      </c>
      <c r="F20" s="15">
        <v>2345</v>
      </c>
      <c r="G20" s="7">
        <f t="shared" si="1"/>
        <v>0.49671679728871004</v>
      </c>
      <c r="H20" s="8">
        <f t="shared" si="2"/>
        <v>4721</v>
      </c>
      <c r="I20" s="7">
        <f t="shared" si="3"/>
        <v>3.9357081523596744E-2</v>
      </c>
    </row>
    <row r="21" spans="1:9" x14ac:dyDescent="0.25">
      <c r="A21" s="4">
        <v>16</v>
      </c>
      <c r="B21" s="5">
        <v>2016</v>
      </c>
      <c r="C21" s="6" t="s">
        <v>27</v>
      </c>
      <c r="D21" s="15">
        <v>3702</v>
      </c>
      <c r="E21" s="7">
        <f t="shared" si="0"/>
        <v>0.5</v>
      </c>
      <c r="F21" s="15">
        <v>3702</v>
      </c>
      <c r="G21" s="7">
        <f t="shared" si="1"/>
        <v>0.5</v>
      </c>
      <c r="H21" s="8">
        <f t="shared" si="2"/>
        <v>7404</v>
      </c>
      <c r="I21" s="7">
        <f t="shared" si="3"/>
        <v>6.1724175301993284E-2</v>
      </c>
    </row>
    <row r="22" spans="1:9" x14ac:dyDescent="0.25">
      <c r="A22" s="4">
        <v>17</v>
      </c>
      <c r="B22" s="5">
        <v>2017</v>
      </c>
      <c r="C22" s="6" t="s">
        <v>28</v>
      </c>
      <c r="D22" s="15">
        <v>1986</v>
      </c>
      <c r="E22" s="7">
        <f t="shared" si="0"/>
        <v>0.49987415051598288</v>
      </c>
      <c r="F22" s="15">
        <v>1987</v>
      </c>
      <c r="G22" s="7">
        <f t="shared" si="1"/>
        <v>0.50012584948401717</v>
      </c>
      <c r="H22" s="8">
        <f t="shared" si="2"/>
        <v>3973</v>
      </c>
      <c r="I22" s="7">
        <f t="shared" si="3"/>
        <v>3.3121305844789208E-2</v>
      </c>
    </row>
    <row r="23" spans="1:9" x14ac:dyDescent="0.25">
      <c r="A23" s="13" t="s">
        <v>8</v>
      </c>
      <c r="B23" s="13"/>
      <c r="C23" s="13"/>
      <c r="D23" s="9">
        <f>SUM(D6:D22)</f>
        <v>60914</v>
      </c>
      <c r="E23" s="10">
        <f>D23/H23</f>
        <v>0.50781556109476211</v>
      </c>
      <c r="F23" s="9">
        <f>SUM(F6:F22)</f>
        <v>59039</v>
      </c>
      <c r="G23" s="10">
        <f t="shared" si="1"/>
        <v>0.49218443890523789</v>
      </c>
      <c r="H23" s="9">
        <f>SUM(H6:H22)</f>
        <v>119953</v>
      </c>
      <c r="I23" s="10">
        <f t="shared" si="3"/>
        <v>1</v>
      </c>
    </row>
  </sheetData>
  <mergeCells count="8">
    <mergeCell ref="H4:I4"/>
    <mergeCell ref="A1:I1"/>
    <mergeCell ref="A23:C23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2024-06-07T01:46:40Z</dcterms:modified>
</cp:coreProperties>
</file>