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D4F11392-3A75-44FD-89F4-DC9FE754A66D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7" i="1"/>
  <c r="F24" i="1"/>
  <c r="D24" i="1"/>
  <c r="H22" i="1"/>
  <c r="H23" i="1"/>
  <c r="H18" i="1"/>
  <c r="E18" i="1" s="1"/>
  <c r="H19" i="1"/>
  <c r="E19" i="1" s="1"/>
  <c r="H20" i="1"/>
  <c r="H21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H24" i="1" l="1"/>
  <c r="E23" i="1"/>
  <c r="G23" i="1"/>
  <c r="G22" i="1"/>
  <c r="E22" i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E24" i="1" l="1"/>
  <c r="G24" i="1"/>
</calcChain>
</file>

<file path=xl/sharedStrings.xml><?xml version="1.0" encoding="utf-8"?>
<sst xmlns="http://schemas.openxmlformats.org/spreadsheetml/2006/main" count="34" uniqueCount="30">
  <si>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</si>
  <si>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</si>
  <si>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</si>
  <si>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</si>
  <si>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</si>
  <si>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</si>
  <si>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</si>
  <si>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</si>
  <si>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</si>
  <si>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</si>
  <si>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</si>
  <si>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BINANGUN</t>
  </si>
  <si>
    <t>JATI</t>
  </si>
  <si>
    <t>KEPUDANG</t>
  </si>
  <si>
    <t>JEPARA KULON</t>
  </si>
  <si>
    <t>WIDARAPAYUNG KULON</t>
  </si>
  <si>
    <t>JEPARA WETAN</t>
  </si>
  <si>
    <t>BANGKAL</t>
  </si>
  <si>
    <t>BINANGUN</t>
  </si>
  <si>
    <t>WIDARAPAYUNG WETAN</t>
  </si>
  <si>
    <t>ALANGAMBA</t>
  </si>
  <si>
    <t>PASURUHAN</t>
  </si>
  <si>
    <t>SIDAURIP</t>
  </si>
  <si>
    <t>PAGUBUGAN</t>
  </si>
  <si>
    <t>PESAWAHAN</t>
  </si>
  <si>
    <t>KEMOJING</t>
  </si>
  <si>
    <t>KARANGNANGKA</t>
  </si>
  <si>
    <t>SIDAYU</t>
  </si>
  <si>
    <t>PAGUBUGAN KULON</t>
  </si>
  <si>
    <t>KECAMATAN: 33.01.04 BINANGUN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</si>
</sst>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5" zoomScaleNormal="85" workbookViewId="0">
      <selection activeCell="K11" sqref="K1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29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12</v>
      </c>
      <c r="D7" s="11">
        <v>873</v>
      </c>
      <c r="E7" s="12">
        <f>D7/H7</f>
        <v>0.8322211630123928</v>
      </c>
      <c r="F7" s="10">
        <v>176</v>
      </c>
      <c r="G7" s="12">
        <f>F7/H7</f>
        <v>0.16777883698760723</v>
      </c>
      <c r="H7" s="13">
        <f>D7+F7</f>
        <v>1049</v>
      </c>
      <c r="I7" s="12">
        <f>H7/$H$24</f>
        <v>4.4051568471003236E-2</v>
      </c>
    </row>
    <row r="8" spans="1:9" x14ac:dyDescent="0.25">
      <c r="A8" s="8">
        <v>2</v>
      </c>
      <c r="B8" s="9">
        <v>2002</v>
      </c>
      <c r="C8" s="10" t="s">
        <v>13</v>
      </c>
      <c r="D8" s="11">
        <v>704</v>
      </c>
      <c r="E8" s="12">
        <f t="shared" ref="E8:E23" si="0">D8/H8</f>
        <v>0.82823529411764707</v>
      </c>
      <c r="F8" s="10">
        <v>146</v>
      </c>
      <c r="G8" s="12">
        <f t="shared" ref="G8:G24" si="1">F8/H8</f>
        <v>0.17176470588235293</v>
      </c>
      <c r="H8" s="13">
        <f t="shared" ref="H8:H23" si="2">D8+F8</f>
        <v>850</v>
      </c>
      <c r="I8" s="12">
        <f t="shared" ref="I8:I24" si="3">H8/$H$24</f>
        <v>3.5694788560870112E-2</v>
      </c>
    </row>
    <row r="9" spans="1:9" x14ac:dyDescent="0.25">
      <c r="A9" s="8">
        <v>3</v>
      </c>
      <c r="B9" s="9">
        <v>2003</v>
      </c>
      <c r="C9" s="10" t="s">
        <v>14</v>
      </c>
      <c r="D9" s="11">
        <v>1727</v>
      </c>
      <c r="E9" s="12">
        <f t="shared" si="0"/>
        <v>0.8359148112294289</v>
      </c>
      <c r="F9" s="10">
        <v>339</v>
      </c>
      <c r="G9" s="12">
        <f t="shared" si="1"/>
        <v>0.16408518877057116</v>
      </c>
      <c r="H9" s="13">
        <f t="shared" si="2"/>
        <v>2066</v>
      </c>
      <c r="I9" s="12">
        <f t="shared" si="3"/>
        <v>8.6759333137361949E-2</v>
      </c>
    </row>
    <row r="10" spans="1:9" x14ac:dyDescent="0.25">
      <c r="A10" s="8">
        <v>4</v>
      </c>
      <c r="B10" s="9">
        <v>2004</v>
      </c>
      <c r="C10" s="10" t="s">
        <v>15</v>
      </c>
      <c r="D10" s="11">
        <v>1183</v>
      </c>
      <c r="E10" s="12">
        <f t="shared" si="0"/>
        <v>0.83900709219858161</v>
      </c>
      <c r="F10" s="10">
        <v>227</v>
      </c>
      <c r="G10" s="12">
        <f t="shared" si="1"/>
        <v>0.16099290780141845</v>
      </c>
      <c r="H10" s="13">
        <f t="shared" si="2"/>
        <v>1410</v>
      </c>
      <c r="I10" s="12">
        <f t="shared" si="3"/>
        <v>5.9211355142149244E-2</v>
      </c>
    </row>
    <row r="11" spans="1:9" x14ac:dyDescent="0.25">
      <c r="A11" s="8">
        <v>5</v>
      </c>
      <c r="B11" s="9">
        <v>2005</v>
      </c>
      <c r="C11" s="10" t="s">
        <v>16</v>
      </c>
      <c r="D11" s="11">
        <v>1689</v>
      </c>
      <c r="E11" s="12">
        <f t="shared" si="0"/>
        <v>0.82470703125</v>
      </c>
      <c r="F11" s="10">
        <v>359</v>
      </c>
      <c r="G11" s="12">
        <f t="shared" si="1"/>
        <v>0.17529296875</v>
      </c>
      <c r="H11" s="13">
        <f t="shared" si="2"/>
        <v>2048</v>
      </c>
      <c r="I11" s="12">
        <f t="shared" si="3"/>
        <v>8.6003443497249407E-2</v>
      </c>
    </row>
    <row r="12" spans="1:9" x14ac:dyDescent="0.25">
      <c r="A12" s="8">
        <v>6</v>
      </c>
      <c r="B12" s="9">
        <v>2006</v>
      </c>
      <c r="C12" s="10" t="s">
        <v>17</v>
      </c>
      <c r="D12" s="11">
        <v>737</v>
      </c>
      <c r="E12" s="12">
        <f t="shared" si="0"/>
        <v>0.84518348623853212</v>
      </c>
      <c r="F12" s="10">
        <v>135</v>
      </c>
      <c r="G12" s="12">
        <f t="shared" si="1"/>
        <v>0.15481651376146788</v>
      </c>
      <c r="H12" s="13">
        <f t="shared" si="2"/>
        <v>872</v>
      </c>
      <c r="I12" s="12">
        <f t="shared" si="3"/>
        <v>3.6618653676563223E-2</v>
      </c>
    </row>
    <row r="13" spans="1:9" x14ac:dyDescent="0.25">
      <c r="A13" s="8">
        <v>7</v>
      </c>
      <c r="B13" s="9">
        <v>2007</v>
      </c>
      <c r="C13" s="10" t="s">
        <v>18</v>
      </c>
      <c r="D13" s="11">
        <v>1274</v>
      </c>
      <c r="E13" s="12">
        <f t="shared" si="0"/>
        <v>0.82942708333333337</v>
      </c>
      <c r="F13" s="10">
        <v>262</v>
      </c>
      <c r="G13" s="12">
        <f t="shared" si="1"/>
        <v>0.17057291666666666</v>
      </c>
      <c r="H13" s="13">
        <f t="shared" si="2"/>
        <v>1536</v>
      </c>
      <c r="I13" s="12">
        <f t="shared" si="3"/>
        <v>6.4502582622937052E-2</v>
      </c>
    </row>
    <row r="14" spans="1:9" x14ac:dyDescent="0.25">
      <c r="A14" s="8">
        <v>8</v>
      </c>
      <c r="B14" s="9">
        <v>2008</v>
      </c>
      <c r="C14" s="10" t="s">
        <v>19</v>
      </c>
      <c r="D14" s="11">
        <v>1836</v>
      </c>
      <c r="E14" s="12">
        <f t="shared" si="0"/>
        <v>0.83989021043000911</v>
      </c>
      <c r="F14" s="10">
        <v>350</v>
      </c>
      <c r="G14" s="12">
        <f t="shared" si="1"/>
        <v>0.16010978956999086</v>
      </c>
      <c r="H14" s="13">
        <f t="shared" si="2"/>
        <v>2186</v>
      </c>
      <c r="I14" s="12">
        <f t="shared" si="3"/>
        <v>9.1798597404778901E-2</v>
      </c>
    </row>
    <row r="15" spans="1:9" x14ac:dyDescent="0.25">
      <c r="A15" s="8">
        <v>9</v>
      </c>
      <c r="B15" s="9">
        <v>2009</v>
      </c>
      <c r="C15" s="10" t="s">
        <v>20</v>
      </c>
      <c r="D15" s="11">
        <v>928</v>
      </c>
      <c r="E15" s="12">
        <f t="shared" si="0"/>
        <v>0.81260945709281962</v>
      </c>
      <c r="F15" s="10">
        <v>214</v>
      </c>
      <c r="G15" s="12">
        <f t="shared" si="1"/>
        <v>0.18739054290718038</v>
      </c>
      <c r="H15" s="13">
        <f t="shared" si="2"/>
        <v>1142</v>
      </c>
      <c r="I15" s="12">
        <f t="shared" si="3"/>
        <v>4.7956998278251374E-2</v>
      </c>
    </row>
    <row r="16" spans="1:9" x14ac:dyDescent="0.25">
      <c r="A16" s="8">
        <v>10</v>
      </c>
      <c r="B16" s="9">
        <v>2010</v>
      </c>
      <c r="C16" s="10" t="s">
        <v>21</v>
      </c>
      <c r="D16" s="11">
        <v>1434</v>
      </c>
      <c r="E16" s="12">
        <f t="shared" si="0"/>
        <v>0.81062747314867156</v>
      </c>
      <c r="F16" s="10">
        <v>335</v>
      </c>
      <c r="G16" s="12">
        <f t="shared" si="1"/>
        <v>0.18937252685132844</v>
      </c>
      <c r="H16" s="13">
        <f t="shared" si="2"/>
        <v>1769</v>
      </c>
      <c r="I16" s="12">
        <f t="shared" si="3"/>
        <v>7.4287154075504971E-2</v>
      </c>
    </row>
    <row r="17" spans="1:9" x14ac:dyDescent="0.25">
      <c r="A17" s="8">
        <v>11</v>
      </c>
      <c r="B17" s="9">
        <v>2011</v>
      </c>
      <c r="C17" s="10" t="s">
        <v>22</v>
      </c>
      <c r="D17" s="11">
        <v>1705</v>
      </c>
      <c r="E17" s="12">
        <f t="shared" si="0"/>
        <v>0.83333333333333337</v>
      </c>
      <c r="F17" s="10">
        <v>341</v>
      </c>
      <c r="G17" s="12">
        <f t="shared" si="1"/>
        <v>0.16666666666666666</v>
      </c>
      <c r="H17" s="13">
        <f t="shared" si="2"/>
        <v>2046</v>
      </c>
      <c r="I17" s="12">
        <f t="shared" si="3"/>
        <v>8.5919455759459112E-2</v>
      </c>
    </row>
    <row r="18" spans="1:9" x14ac:dyDescent="0.25">
      <c r="A18" s="8">
        <v>12</v>
      </c>
      <c r="B18" s="9">
        <v>2012</v>
      </c>
      <c r="C18" s="10" t="s">
        <v>23</v>
      </c>
      <c r="D18" s="11">
        <v>1144</v>
      </c>
      <c r="E18" s="12">
        <f t="shared" si="0"/>
        <v>0.81365576102418202</v>
      </c>
      <c r="F18" s="10">
        <v>262</v>
      </c>
      <c r="G18" s="12">
        <f t="shared" si="1"/>
        <v>0.18634423897581792</v>
      </c>
      <c r="H18" s="13">
        <f t="shared" si="2"/>
        <v>1406</v>
      </c>
      <c r="I18" s="12">
        <f t="shared" si="3"/>
        <v>5.9043379666568682E-2</v>
      </c>
    </row>
    <row r="19" spans="1:9" x14ac:dyDescent="0.25">
      <c r="A19" s="8">
        <v>13</v>
      </c>
      <c r="B19" s="9">
        <v>2013</v>
      </c>
      <c r="C19" s="10" t="s">
        <v>24</v>
      </c>
      <c r="D19" s="11">
        <v>1151</v>
      </c>
      <c r="E19" s="12">
        <f t="shared" si="0"/>
        <v>0.82214285714285718</v>
      </c>
      <c r="F19" s="10">
        <v>249</v>
      </c>
      <c r="G19" s="12">
        <f t="shared" si="1"/>
        <v>0.17785714285714285</v>
      </c>
      <c r="H19" s="13">
        <f t="shared" si="2"/>
        <v>1400</v>
      </c>
      <c r="I19" s="12">
        <f t="shared" si="3"/>
        <v>5.8791416453197833E-2</v>
      </c>
    </row>
    <row r="20" spans="1:9" x14ac:dyDescent="0.25">
      <c r="A20" s="8">
        <v>14</v>
      </c>
      <c r="B20" s="9">
        <v>2014</v>
      </c>
      <c r="C20" s="10" t="s">
        <v>25</v>
      </c>
      <c r="D20" s="11">
        <v>661</v>
      </c>
      <c r="E20" s="12">
        <f t="shared" si="0"/>
        <v>0.80609756097560981</v>
      </c>
      <c r="F20" s="10">
        <v>159</v>
      </c>
      <c r="G20" s="12">
        <f t="shared" si="1"/>
        <v>0.19390243902439025</v>
      </c>
      <c r="H20" s="13">
        <f t="shared" si="2"/>
        <v>820</v>
      </c>
      <c r="I20" s="12">
        <f t="shared" si="3"/>
        <v>3.4434972494015871E-2</v>
      </c>
    </row>
    <row r="21" spans="1:9" x14ac:dyDescent="0.25">
      <c r="A21" s="8">
        <v>15</v>
      </c>
      <c r="B21" s="9">
        <v>2015</v>
      </c>
      <c r="C21" s="10" t="s">
        <v>26</v>
      </c>
      <c r="D21" s="11">
        <v>203</v>
      </c>
      <c r="E21" s="12">
        <f t="shared" si="0"/>
        <v>0.76603773584905666</v>
      </c>
      <c r="F21" s="10">
        <v>62</v>
      </c>
      <c r="G21" s="12">
        <f t="shared" si="1"/>
        <v>0.2339622641509434</v>
      </c>
      <c r="H21" s="13">
        <f t="shared" si="2"/>
        <v>265</v>
      </c>
      <c r="I21" s="12">
        <f t="shared" si="3"/>
        <v>1.1128375257212447E-2</v>
      </c>
    </row>
    <row r="22" spans="1:9" x14ac:dyDescent="0.25">
      <c r="A22" s="8">
        <v>16</v>
      </c>
      <c r="B22" s="9">
        <v>2016</v>
      </c>
      <c r="C22" s="10" t="s">
        <v>27</v>
      </c>
      <c r="D22" s="11">
        <v>1029</v>
      </c>
      <c r="E22" s="12">
        <f t="shared" si="0"/>
        <v>0.82518043303929434</v>
      </c>
      <c r="F22" s="10">
        <v>218</v>
      </c>
      <c r="G22" s="12">
        <f t="shared" si="1"/>
        <v>0.17481956696070569</v>
      </c>
      <c r="H22" s="13">
        <f t="shared" si="2"/>
        <v>1247</v>
      </c>
      <c r="I22" s="12">
        <f t="shared" si="3"/>
        <v>5.2366354512241212E-2</v>
      </c>
    </row>
    <row r="23" spans="1:9" x14ac:dyDescent="0.25">
      <c r="A23" s="8">
        <v>17</v>
      </c>
      <c r="B23" s="9">
        <v>2017</v>
      </c>
      <c r="C23" s="10" t="s">
        <v>28</v>
      </c>
      <c r="D23" s="11">
        <v>1386</v>
      </c>
      <c r="E23" s="12">
        <f t="shared" si="0"/>
        <v>0.81481481481481477</v>
      </c>
      <c r="F23" s="10">
        <v>315</v>
      </c>
      <c r="G23" s="12">
        <f t="shared" si="1"/>
        <v>0.18518518518518517</v>
      </c>
      <c r="H23" s="13">
        <f t="shared" si="2"/>
        <v>1701</v>
      </c>
      <c r="I23" s="12">
        <f t="shared" si="3"/>
        <v>7.1431570990635365E-2</v>
      </c>
    </row>
    <row r="24" spans="1:9" x14ac:dyDescent="0.25">
      <c r="A24" s="5" t="s">
        <v>8</v>
      </c>
      <c r="B24" s="5"/>
      <c r="C24" s="5"/>
      <c r="D24" s="14">
        <f>SUM(D7:D23)</f>
        <v>19664</v>
      </c>
      <c r="E24" s="15">
        <f>D24/H24</f>
        <v>0.82576743795405871</v>
      </c>
      <c r="F24" s="14">
        <f>SUM(F7:F23)</f>
        <v>4149</v>
      </c>
      <c r="G24" s="15">
        <f t="shared" si="1"/>
        <v>0.17423256204594129</v>
      </c>
      <c r="H24" s="14">
        <f>SUM(H7:H23)</f>
        <v>23813</v>
      </c>
      <c r="I24" s="15">
        <f t="shared" si="3"/>
        <v>1</v>
      </c>
    </row>
  </sheetData>
  <mergeCells count="9">
    <mergeCell ref="H5:I5"/>
    <mergeCell ref="A1:I1"/>
    <mergeCell ref="A24:C2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2023-11-10T01:57:58Z</dcterms:modified>
</cp:coreProperties>
</file>