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235" yWindow="795" windowWidth="11805" windowHeight="1176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K16" i="1" l="1"/>
  <c r="G16" i="1"/>
  <c r="K15" i="1"/>
  <c r="G15" i="1"/>
  <c r="K14" i="1"/>
  <c r="G14" i="1"/>
  <c r="K13" i="1"/>
  <c r="G13" i="1"/>
  <c r="K12" i="1"/>
  <c r="G12" i="1"/>
  <c r="K11" i="1"/>
  <c r="G11" i="1"/>
  <c r="K10" i="1"/>
  <c r="G10" i="1"/>
  <c r="K9" i="1"/>
  <c r="G9" i="1"/>
  <c r="O11" i="1" l="1"/>
  <c r="O15" i="1"/>
  <c r="O9" i="1"/>
  <c r="O13" i="1"/>
  <c r="O10" i="1"/>
  <c r="O12" i="1"/>
  <c r="O14" i="1"/>
  <c r="O16" i="1"/>
</calcChain>
</file>

<file path=xl/sharedStrings.xml><?xml version="1.0" encoding="utf-8"?>
<sst xmlns="http://schemas.openxmlformats.org/spreadsheetml/2006/main" count="27" uniqueCount="19">
  <si>
    <t>No</t>
  </si>
  <si>
    <t>Jenis Tanaman Pangan</t>
  </si>
  <si>
    <t>Luas panen (Ha)</t>
  </si>
  <si>
    <t>Produksi (ton)</t>
  </si>
  <si>
    <t>Provitas (Kw/Ha)</t>
  </si>
  <si>
    <t>Januari</t>
  </si>
  <si>
    <t>Februari</t>
  </si>
  <si>
    <t>Maret</t>
  </si>
  <si>
    <t>Total*</t>
  </si>
  <si>
    <t xml:space="preserve">Luas Panen dan Produksi Tanaman Pangan </t>
  </si>
  <si>
    <t>Bulan Juni Tahun 2022</t>
  </si>
  <si>
    <t>Padi Sawah</t>
  </si>
  <si>
    <t>Padi Gogo</t>
  </si>
  <si>
    <t>Jagung</t>
  </si>
  <si>
    <t>Kedelai</t>
  </si>
  <si>
    <t>Kacang Tanah</t>
  </si>
  <si>
    <t>Kacang Hijau</t>
  </si>
  <si>
    <t>Ketela Pohon</t>
  </si>
  <si>
    <t>Ketela Rambat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</si>
</sst>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6"/>
      <color theme="1"/>
      <name val="Bookman Old Style"/>
      <family val="1"/>
    </font>
    <font>
      <b/>
      <sz val="9"/>
      <color rgb="FF000000"/>
      <name val="Bookman Old Style"/>
      <family val="1"/>
    </font>
    <font>
      <sz val="9"/>
      <color rgb="FF000000"/>
      <name val="Bookman Old Style"/>
      <family val="1"/>
    </font>
    <font>
      <sz val="9"/>
      <color theme="1"/>
      <name val="Bookman Old Style"/>
      <family val="1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6E3BC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3" fontId="3" fillId="0" borderId="2" xfId="0" applyNumberFormat="1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3" fontId="5" fillId="0" borderId="2" xfId="0" applyNumberFormat="1" applyFont="1" applyBorder="1" applyAlignment="1">
      <alignment vertical="center"/>
    </xf>
    <xf numFmtId="4" fontId="5" fillId="0" borderId="2" xfId="0" applyNumberFormat="1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3" fontId="0" fillId="0" borderId="0" xfId="0" applyNumberFormat="1"/>
    <xf numFmtId="0" fontId="1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O18"/>
  <sheetViews>
    <sheetView tabSelected="1" workbookViewId="0">
      <selection activeCell="P5" sqref="P5"/>
    </sheetView>
  </sheetViews>
  <sheetFormatPr defaultRowHeight="15" x14ac:dyDescent="0.25"/>
  <cols>
    <col min="1" max="1" width="4.42578125" customWidth="1"/>
    <col min="2" max="2" width="4.85546875" customWidth="1"/>
    <col min="3" max="3" width="24.7109375" customWidth="1"/>
  </cols>
  <sheetData>
    <row r="4" spans="2:15" ht="20.25" x14ac:dyDescent="0.3">
      <c r="B4" s="16" t="s">
        <v>9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2:15" ht="20.25" x14ac:dyDescent="0.3">
      <c r="B5" s="16" t="s">
        <v>10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2:15" ht="20.25" x14ac:dyDescent="0.3">
      <c r="B6" s="1"/>
      <c r="C6" s="1"/>
      <c r="D6" s="1"/>
      <c r="E6" s="1"/>
      <c r="F6" s="1"/>
      <c r="G6" s="1"/>
      <c r="H6" s="1"/>
      <c r="I6" s="1"/>
      <c r="J6" s="1"/>
      <c r="K6" s="1"/>
    </row>
    <row r="7" spans="2:15" x14ac:dyDescent="0.25">
      <c r="B7" s="17" t="s">
        <v>0</v>
      </c>
      <c r="C7" s="17" t="s">
        <v>1</v>
      </c>
      <c r="D7" s="17" t="s">
        <v>2</v>
      </c>
      <c r="E7" s="17"/>
      <c r="F7" s="17"/>
      <c r="G7" s="17"/>
      <c r="H7" s="17" t="s">
        <v>3</v>
      </c>
      <c r="I7" s="17"/>
      <c r="J7" s="17"/>
      <c r="K7" s="17"/>
      <c r="L7" s="17" t="s">
        <v>4</v>
      </c>
      <c r="M7" s="17"/>
      <c r="N7" s="17"/>
      <c r="O7" s="17"/>
    </row>
    <row r="8" spans="2:15" x14ac:dyDescent="0.25">
      <c r="B8" s="17"/>
      <c r="C8" s="17"/>
      <c r="D8" s="2" t="s">
        <v>5</v>
      </c>
      <c r="E8" s="2" t="s">
        <v>6</v>
      </c>
      <c r="F8" s="2" t="s">
        <v>7</v>
      </c>
      <c r="G8" s="3" t="s">
        <v>8</v>
      </c>
      <c r="H8" s="2" t="s">
        <v>5</v>
      </c>
      <c r="I8" s="2" t="s">
        <v>6</v>
      </c>
      <c r="J8" s="2" t="s">
        <v>7</v>
      </c>
      <c r="K8" s="3" t="s">
        <v>8</v>
      </c>
      <c r="L8" s="2" t="s">
        <v>5</v>
      </c>
      <c r="M8" s="2" t="s">
        <v>6</v>
      </c>
      <c r="N8" s="2" t="s">
        <v>7</v>
      </c>
      <c r="O8" s="3" t="s">
        <v>8</v>
      </c>
    </row>
    <row r="9" spans="2:15" x14ac:dyDescent="0.25">
      <c r="B9" s="4">
        <v>1</v>
      </c>
      <c r="C9" s="5" t="s">
        <v>11</v>
      </c>
      <c r="D9" s="6">
        <v>2682</v>
      </c>
      <c r="E9" s="6">
        <v>20370</v>
      </c>
      <c r="F9" s="6">
        <v>29034</v>
      </c>
      <c r="G9" s="7">
        <f>SUM(D9:F9)</f>
        <v>52086</v>
      </c>
      <c r="H9" s="8">
        <v>17821</v>
      </c>
      <c r="I9" s="7">
        <v>135340</v>
      </c>
      <c r="J9" s="7">
        <v>192900</v>
      </c>
      <c r="K9" s="7">
        <f>SUM(H9:J9)</f>
        <v>346061</v>
      </c>
      <c r="L9" s="9">
        <v>66.44</v>
      </c>
      <c r="M9" s="10">
        <v>66.44</v>
      </c>
      <c r="N9" s="10">
        <v>66.44</v>
      </c>
      <c r="O9" s="10">
        <f>K9/G9*10</f>
        <v>66.440310256114884</v>
      </c>
    </row>
    <row r="10" spans="2:15" x14ac:dyDescent="0.25">
      <c r="B10" s="4">
        <v>2</v>
      </c>
      <c r="C10" s="5" t="s">
        <v>12</v>
      </c>
      <c r="D10" s="6">
        <v>394</v>
      </c>
      <c r="E10" s="6">
        <v>852</v>
      </c>
      <c r="F10" s="6">
        <v>489</v>
      </c>
      <c r="G10" s="7">
        <f>SUM(D10:F10)</f>
        <v>1735</v>
      </c>
      <c r="H10" s="8">
        <v>1794</v>
      </c>
      <c r="I10" s="7">
        <v>4454</v>
      </c>
      <c r="J10" s="7">
        <v>2556</v>
      </c>
      <c r="K10" s="7">
        <f>SUM(H10:J10)</f>
        <v>8804</v>
      </c>
      <c r="L10" s="9">
        <v>45.54</v>
      </c>
      <c r="M10" s="10">
        <v>52.28</v>
      </c>
      <c r="N10" s="10">
        <v>52.28</v>
      </c>
      <c r="O10" s="10">
        <f>K10/G10*10</f>
        <v>50.743515850144092</v>
      </c>
    </row>
    <row r="11" spans="2:15" x14ac:dyDescent="0.25">
      <c r="B11" s="4">
        <v>3</v>
      </c>
      <c r="C11" s="5" t="s">
        <v>13</v>
      </c>
      <c r="D11" s="6">
        <v>2456</v>
      </c>
      <c r="E11" s="6">
        <v>1805</v>
      </c>
      <c r="F11" s="6">
        <v>129</v>
      </c>
      <c r="G11" s="7">
        <f>SUM(D11:F11)</f>
        <v>4390</v>
      </c>
      <c r="H11" s="8">
        <v>17664</v>
      </c>
      <c r="I11" s="7">
        <v>12205</v>
      </c>
      <c r="J11" s="7">
        <v>872</v>
      </c>
      <c r="K11" s="7">
        <f>SUM(H11:J11)</f>
        <v>30741</v>
      </c>
      <c r="L11" s="9">
        <v>71.92</v>
      </c>
      <c r="M11" s="10">
        <v>67.62</v>
      </c>
      <c r="N11" s="10">
        <v>67.62</v>
      </c>
      <c r="O11" s="10">
        <f>K11/G11*10</f>
        <v>70.025056947608192</v>
      </c>
    </row>
    <row r="12" spans="2:15" x14ac:dyDescent="0.25">
      <c r="B12" s="4">
        <v>4</v>
      </c>
      <c r="C12" s="5" t="s">
        <v>14</v>
      </c>
      <c r="D12" s="6">
        <v>404</v>
      </c>
      <c r="E12" s="6">
        <v>235</v>
      </c>
      <c r="F12" s="6">
        <v>20</v>
      </c>
      <c r="G12" s="7">
        <f>SUM(D12:F12)</f>
        <v>659</v>
      </c>
      <c r="H12" s="8">
        <v>595</v>
      </c>
      <c r="I12" s="7">
        <v>289</v>
      </c>
      <c r="J12" s="7">
        <v>25</v>
      </c>
      <c r="K12" s="7">
        <f>SUM(H12:J12)</f>
        <v>909</v>
      </c>
      <c r="L12" s="9">
        <v>14.74</v>
      </c>
      <c r="M12" s="10">
        <v>12.28</v>
      </c>
      <c r="N12" s="10">
        <v>12.28</v>
      </c>
      <c r="O12" s="10">
        <f>K12/G12*10</f>
        <v>13.793626707132018</v>
      </c>
    </row>
    <row r="13" spans="2:15" x14ac:dyDescent="0.25">
      <c r="B13" s="4">
        <v>5</v>
      </c>
      <c r="C13" s="5" t="s">
        <v>15</v>
      </c>
      <c r="D13" s="11">
        <v>1184</v>
      </c>
      <c r="E13" s="11">
        <v>259</v>
      </c>
      <c r="F13" s="11">
        <v>32</v>
      </c>
      <c r="G13" s="7">
        <f>SUM(D13:F13)</f>
        <v>1475</v>
      </c>
      <c r="H13" s="8">
        <v>1812</v>
      </c>
      <c r="I13" s="7">
        <v>424</v>
      </c>
      <c r="J13" s="7">
        <v>52</v>
      </c>
      <c r="K13" s="7">
        <f>SUM(H13:J13)</f>
        <v>2288</v>
      </c>
      <c r="L13" s="9">
        <v>15.3</v>
      </c>
      <c r="M13" s="10">
        <v>16.38</v>
      </c>
      <c r="N13" s="10">
        <v>16.38</v>
      </c>
      <c r="O13" s="10">
        <f>K13/G13*10</f>
        <v>15.511864406779662</v>
      </c>
    </row>
    <row r="14" spans="2:15" x14ac:dyDescent="0.25">
      <c r="B14" s="4">
        <v>6</v>
      </c>
      <c r="C14" s="5" t="s">
        <v>16</v>
      </c>
      <c r="D14" s="13">
        <v>26</v>
      </c>
      <c r="E14" s="13">
        <v>206</v>
      </c>
      <c r="F14" s="13">
        <v>2</v>
      </c>
      <c r="G14" s="7">
        <f>SUM(D14:F14)</f>
        <v>234</v>
      </c>
      <c r="H14" s="8">
        <v>33</v>
      </c>
      <c r="I14" s="7">
        <v>310</v>
      </c>
      <c r="J14" s="7">
        <v>3</v>
      </c>
      <c r="K14" s="7">
        <f>SUM(H14:J14)</f>
        <v>346</v>
      </c>
      <c r="L14" s="9">
        <v>12.81</v>
      </c>
      <c r="M14" s="10">
        <v>15.06</v>
      </c>
      <c r="N14" s="10">
        <v>15.06</v>
      </c>
      <c r="O14" s="10">
        <f>K14/G14*10</f>
        <v>14.786324786324787</v>
      </c>
    </row>
    <row r="15" spans="2:15" x14ac:dyDescent="0.25">
      <c r="B15" s="4">
        <v>7</v>
      </c>
      <c r="C15" s="5" t="s">
        <v>17</v>
      </c>
      <c r="D15" s="11">
        <v>141</v>
      </c>
      <c r="E15" s="11">
        <v>61</v>
      </c>
      <c r="F15" s="11">
        <v>69</v>
      </c>
      <c r="G15" s="7">
        <f>SUM(D15:F15)</f>
        <v>271</v>
      </c>
      <c r="H15" s="8">
        <v>2488</v>
      </c>
      <c r="I15" s="12">
        <v>1796</v>
      </c>
      <c r="J15" s="12">
        <v>2031</v>
      </c>
      <c r="K15" s="7">
        <f>SUM(H15:J15)</f>
        <v>6315</v>
      </c>
      <c r="L15" s="9">
        <v>176.44</v>
      </c>
      <c r="M15" s="10">
        <v>294.38</v>
      </c>
      <c r="N15" s="10">
        <v>294.38</v>
      </c>
      <c r="O15" s="10">
        <f>K15/G15*10</f>
        <v>233.02583025830259</v>
      </c>
    </row>
    <row r="16" spans="2:15" x14ac:dyDescent="0.25">
      <c r="B16" s="4">
        <v>8</v>
      </c>
      <c r="C16" s="5" t="s">
        <v>18</v>
      </c>
      <c r="D16" s="6">
        <v>47</v>
      </c>
      <c r="E16" s="6">
        <v>29</v>
      </c>
      <c r="F16" s="6">
        <v>10</v>
      </c>
      <c r="G16" s="7">
        <f>SUM(D16:F16)</f>
        <v>86</v>
      </c>
      <c r="H16" s="8">
        <v>686</v>
      </c>
      <c r="I16" s="7">
        <v>492</v>
      </c>
      <c r="J16" s="7">
        <v>170</v>
      </c>
      <c r="K16" s="7">
        <f>SUM(H16:J16)</f>
        <v>1348</v>
      </c>
      <c r="L16" s="9">
        <v>145.87</v>
      </c>
      <c r="M16" s="10">
        <v>169.6</v>
      </c>
      <c r="N16" s="10">
        <v>169.6</v>
      </c>
      <c r="O16" s="10">
        <f>K16/G16*10</f>
        <v>156.74418604651163</v>
      </c>
    </row>
    <row r="18" spans="3:11" x14ac:dyDescent="0.25">
      <c r="C18" s="14"/>
      <c r="G18" s="15"/>
      <c r="K18" s="15"/>
    </row>
  </sheetData>
  <mergeCells count="7">
    <mergeCell ref="B4:O4"/>
    <mergeCell ref="B7:B8"/>
    <mergeCell ref="C7:C8"/>
    <mergeCell ref="D7:G7"/>
    <mergeCell ref="H7:K7"/>
    <mergeCell ref="L7:O7"/>
    <mergeCell ref="B5:O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PERENCANA-004</dc:creator>
  <cp:lastModifiedBy>PERENCANA-004</cp:lastModifiedBy>
  <dcterms:created xsi:type="dcterms:W3CDTF">2021-07-27T06:46:24Z</dcterms:created>
  <dcterms:modified xsi:type="dcterms:W3CDTF">2022-08-23T07:52:30Z</dcterms:modified>
</cp:coreProperties>
</file>