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M16" i="1" l="1"/>
  <c r="H16" i="1"/>
  <c r="M15" i="1"/>
  <c r="H15" i="1"/>
  <c r="M14" i="1"/>
  <c r="H14" i="1"/>
  <c r="M13" i="1"/>
  <c r="H13" i="1"/>
  <c r="M12" i="1"/>
  <c r="H12" i="1"/>
  <c r="M11" i="1"/>
  <c r="H11" i="1"/>
  <c r="M10" i="1"/>
  <c r="H10" i="1"/>
  <c r="M9" i="1"/>
  <c r="H9" i="1"/>
  <c r="R9" i="1" l="1"/>
  <c r="R13" i="1"/>
  <c r="R11" i="1"/>
  <c r="R15" i="1"/>
  <c r="R10" i="1"/>
  <c r="R14" i="1"/>
  <c r="R16" i="1"/>
  <c r="R12" i="1"/>
</calcChain>
</file>

<file path=xl/sharedStrings.xml><?xml version="1.0" encoding="utf-8"?>
<sst xmlns="http://schemas.openxmlformats.org/spreadsheetml/2006/main" count="31" uniqueCount="21">
  <si>
    <t>No</t>
  </si>
  <si>
    <t>Jenis Tanaman Pangan</t>
  </si>
  <si>
    <t>Luas panen (Ha)</t>
  </si>
  <si>
    <t>Produksi (ton)</t>
  </si>
  <si>
    <t>Provitas (Kw/Ha)</t>
  </si>
  <si>
    <t>Januari</t>
  </si>
  <si>
    <t>Februari</t>
  </si>
  <si>
    <t>Maret</t>
  </si>
  <si>
    <t xml:space="preserve">April </t>
  </si>
  <si>
    <t>Total*</t>
  </si>
  <si>
    <t>Padi Sawah</t>
  </si>
  <si>
    <t>Padi Gogo</t>
  </si>
  <si>
    <t>Jagung</t>
  </si>
  <si>
    <t>Kedelai</t>
  </si>
  <si>
    <t>Kacang Tanah</t>
  </si>
  <si>
    <t>Kacang Hijau</t>
  </si>
  <si>
    <t>Ketela Pohon</t>
  </si>
  <si>
    <t>Ketela Rambat</t>
  </si>
  <si>
    <t>Angka Provitas dari BPS Subround 1 belum dirilis, jadi sewaktu-waktu bisa berubah.</t>
  </si>
  <si>
    <t>Luas Panen dan Produksi Tanaman Pangan</t>
  </si>
  <si>
    <t>Bulan April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</si>
</sst>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9"/>
      <color theme="1"/>
      <name val="Bookman Old Style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8"/>
  <sheetViews>
    <sheetView tabSelected="1" topLeftCell="A3" workbookViewId="0">
      <selection activeCell="H18" sqref="H18"/>
    </sheetView>
  </sheetViews>
  <sheetFormatPr defaultRowHeight="15" x14ac:dyDescent="0.25"/>
  <cols>
    <col min="2" max="2" width="4.85546875" customWidth="1"/>
    <col min="3" max="3" width="24.7109375" customWidth="1"/>
  </cols>
  <sheetData>
    <row r="4" spans="2:18" ht="20.25" x14ac:dyDescent="0.3">
      <c r="B4" s="1" t="s">
        <v>19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18" ht="20.25" x14ac:dyDescent="0.3">
      <c r="B5" s="1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ht="20.25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8" x14ac:dyDescent="0.25">
      <c r="B7" s="3" t="s">
        <v>0</v>
      </c>
      <c r="C7" s="3" t="s">
        <v>1</v>
      </c>
      <c r="D7" s="3" t="s">
        <v>2</v>
      </c>
      <c r="E7" s="3"/>
      <c r="F7" s="3"/>
      <c r="G7" s="3"/>
      <c r="H7" s="3"/>
      <c r="I7" s="3" t="s">
        <v>3</v>
      </c>
      <c r="J7" s="3"/>
      <c r="K7" s="3"/>
      <c r="L7" s="3"/>
      <c r="M7" s="3"/>
      <c r="N7" s="3" t="s">
        <v>4</v>
      </c>
      <c r="O7" s="3"/>
      <c r="P7" s="3"/>
      <c r="Q7" s="3"/>
      <c r="R7" s="3"/>
    </row>
    <row r="8" spans="2:18" x14ac:dyDescent="0.25">
      <c r="B8" s="3"/>
      <c r="C8" s="3"/>
      <c r="D8" s="4" t="s">
        <v>5</v>
      </c>
      <c r="E8" s="4" t="s">
        <v>6</v>
      </c>
      <c r="F8" s="4" t="s">
        <v>7</v>
      </c>
      <c r="G8" s="4" t="s">
        <v>8</v>
      </c>
      <c r="H8" s="5" t="s">
        <v>9</v>
      </c>
      <c r="I8" s="4" t="s">
        <v>5</v>
      </c>
      <c r="J8" s="4" t="s">
        <v>6</v>
      </c>
      <c r="K8" s="4" t="s">
        <v>7</v>
      </c>
      <c r="L8" s="4" t="s">
        <v>8</v>
      </c>
      <c r="M8" s="5" t="s">
        <v>9</v>
      </c>
      <c r="N8" s="4" t="s">
        <v>5</v>
      </c>
      <c r="O8" s="4" t="s">
        <v>6</v>
      </c>
      <c r="P8" s="4" t="s">
        <v>7</v>
      </c>
      <c r="Q8" s="4" t="s">
        <v>8</v>
      </c>
      <c r="R8" s="5" t="s">
        <v>9</v>
      </c>
    </row>
    <row r="9" spans="2:18" x14ac:dyDescent="0.25">
      <c r="B9" s="6">
        <v>1</v>
      </c>
      <c r="C9" s="7" t="s">
        <v>10</v>
      </c>
      <c r="D9" s="8">
        <v>1840</v>
      </c>
      <c r="E9" s="8">
        <v>15670</v>
      </c>
      <c r="F9" s="8">
        <v>31032.6</v>
      </c>
      <c r="G9" s="9">
        <v>11171.6</v>
      </c>
      <c r="H9" s="9">
        <f>SUM(D9:G9)</f>
        <v>59714.2</v>
      </c>
      <c r="I9" s="10">
        <v>12224.96</v>
      </c>
      <c r="J9" s="9">
        <v>104111.48</v>
      </c>
      <c r="K9" s="9">
        <v>206180.5944</v>
      </c>
      <c r="L9" s="10">
        <v>74224.110400000005</v>
      </c>
      <c r="M9" s="9">
        <f>SUM(I9:L9)</f>
        <v>396741.14480000001</v>
      </c>
      <c r="N9" s="11">
        <v>66.44</v>
      </c>
      <c r="O9" s="12">
        <v>66.44</v>
      </c>
      <c r="P9" s="12">
        <v>66.44</v>
      </c>
      <c r="Q9" s="12">
        <v>66.44</v>
      </c>
      <c r="R9" s="12">
        <f>M9/H9*10</f>
        <v>66.44</v>
      </c>
    </row>
    <row r="10" spans="2:18" x14ac:dyDescent="0.25">
      <c r="B10" s="6">
        <v>2</v>
      </c>
      <c r="C10" s="7" t="s">
        <v>11</v>
      </c>
      <c r="D10" s="8">
        <v>733</v>
      </c>
      <c r="E10" s="8">
        <v>1119</v>
      </c>
      <c r="F10" s="8">
        <v>495</v>
      </c>
      <c r="G10" s="9">
        <v>20</v>
      </c>
      <c r="H10" s="9">
        <f>SUM(D10:G10)</f>
        <v>2367</v>
      </c>
      <c r="I10" s="10">
        <v>3832.1239999999998</v>
      </c>
      <c r="J10" s="9">
        <v>5850.1319999999996</v>
      </c>
      <c r="K10" s="9">
        <v>2587.86</v>
      </c>
      <c r="L10" s="10">
        <v>104.55999999999999</v>
      </c>
      <c r="M10" s="9">
        <f>SUM(I10:L10)</f>
        <v>12374.675999999999</v>
      </c>
      <c r="N10" s="11">
        <v>52.28</v>
      </c>
      <c r="O10" s="12">
        <v>52.28</v>
      </c>
      <c r="P10" s="12">
        <v>52.28</v>
      </c>
      <c r="Q10" s="12">
        <v>52.28</v>
      </c>
      <c r="R10" s="12">
        <f>M10/H10*10</f>
        <v>52.28</v>
      </c>
    </row>
    <row r="11" spans="2:18" x14ac:dyDescent="0.25">
      <c r="B11" s="6">
        <v>3</v>
      </c>
      <c r="C11" s="7" t="s">
        <v>12</v>
      </c>
      <c r="D11" s="8">
        <v>3596</v>
      </c>
      <c r="E11" s="8">
        <v>1665</v>
      </c>
      <c r="F11" s="8">
        <v>4</v>
      </c>
      <c r="G11" s="9">
        <v>50</v>
      </c>
      <c r="H11" s="9">
        <f>SUM(D11:G11)</f>
        <v>5315</v>
      </c>
      <c r="I11" s="10">
        <v>25862.432000000001</v>
      </c>
      <c r="J11" s="9">
        <v>11258.73</v>
      </c>
      <c r="K11" s="9">
        <v>27.048000000000002</v>
      </c>
      <c r="L11" s="9">
        <v>338.1</v>
      </c>
      <c r="M11" s="9">
        <f>SUM(I11:L11)</f>
        <v>37486.31</v>
      </c>
      <c r="N11" s="11">
        <v>71.92</v>
      </c>
      <c r="O11" s="12">
        <v>67.62</v>
      </c>
      <c r="P11" s="12">
        <v>67.62</v>
      </c>
      <c r="Q11" s="12">
        <v>67.62</v>
      </c>
      <c r="R11" s="12">
        <f>M11/H11*10</f>
        <v>70.529275634995287</v>
      </c>
    </row>
    <row r="12" spans="2:18" x14ac:dyDescent="0.25">
      <c r="B12" s="6">
        <v>4</v>
      </c>
      <c r="C12" s="7" t="s">
        <v>13</v>
      </c>
      <c r="D12" s="8">
        <v>387</v>
      </c>
      <c r="E12" s="8">
        <v>6</v>
      </c>
      <c r="F12" s="8">
        <v>0</v>
      </c>
      <c r="G12" s="9">
        <v>1</v>
      </c>
      <c r="H12" s="9">
        <f>SUM(D12:G12)</f>
        <v>394</v>
      </c>
      <c r="I12" s="10">
        <v>570.43799999999999</v>
      </c>
      <c r="J12" s="9">
        <v>7.3679999999999994</v>
      </c>
      <c r="K12" s="9">
        <v>0</v>
      </c>
      <c r="L12" s="9">
        <v>1.228</v>
      </c>
      <c r="M12" s="9">
        <f>SUM(I12:L12)</f>
        <v>579.03399999999999</v>
      </c>
      <c r="N12" s="11">
        <v>14.74</v>
      </c>
      <c r="O12" s="12">
        <v>12.28</v>
      </c>
      <c r="P12" s="12">
        <v>12.28</v>
      </c>
      <c r="Q12" s="12">
        <v>12.28</v>
      </c>
      <c r="R12" s="12">
        <f>M12/H12*10</f>
        <v>14.696294416243653</v>
      </c>
    </row>
    <row r="13" spans="2:18" x14ac:dyDescent="0.25">
      <c r="B13" s="6">
        <v>5</v>
      </c>
      <c r="C13" s="7" t="s">
        <v>14</v>
      </c>
      <c r="D13" s="13">
        <v>1402</v>
      </c>
      <c r="E13" s="13">
        <v>78</v>
      </c>
      <c r="F13" s="13">
        <v>22</v>
      </c>
      <c r="G13" s="14">
        <v>185</v>
      </c>
      <c r="H13" s="9">
        <f>SUM(D13:G13)</f>
        <v>1687</v>
      </c>
      <c r="I13" s="10">
        <v>2011.3092000000001</v>
      </c>
      <c r="J13" s="9">
        <v>127.76399999999998</v>
      </c>
      <c r="K13" s="9">
        <v>36.035999999999994</v>
      </c>
      <c r="L13" s="9">
        <v>303.02999999999997</v>
      </c>
      <c r="M13" s="9">
        <f>SUM(I13:L13)</f>
        <v>2478.1392000000005</v>
      </c>
      <c r="N13" s="11">
        <v>14.346</v>
      </c>
      <c r="O13" s="12">
        <v>16.38</v>
      </c>
      <c r="P13" s="12">
        <v>16.38</v>
      </c>
      <c r="Q13" s="12">
        <v>16.38</v>
      </c>
      <c r="R13" s="12">
        <f>M13/H13*10</f>
        <v>14.689621813870779</v>
      </c>
    </row>
    <row r="14" spans="2:18" x14ac:dyDescent="0.25">
      <c r="B14" s="6">
        <v>6</v>
      </c>
      <c r="C14" s="7" t="s">
        <v>15</v>
      </c>
      <c r="D14" s="15">
        <v>4</v>
      </c>
      <c r="E14" s="15">
        <v>0</v>
      </c>
      <c r="F14" s="15">
        <v>0</v>
      </c>
      <c r="G14" s="9">
        <v>0</v>
      </c>
      <c r="H14" s="9">
        <f>SUM(D14:G14)</f>
        <v>4</v>
      </c>
      <c r="I14" s="10">
        <v>5.1240000000000006</v>
      </c>
      <c r="J14" s="9">
        <v>0</v>
      </c>
      <c r="K14" s="9">
        <v>0</v>
      </c>
      <c r="L14" s="9">
        <v>0</v>
      </c>
      <c r="M14" s="9">
        <f>SUM(I14:L14)</f>
        <v>5.1240000000000006</v>
      </c>
      <c r="N14" s="11">
        <v>12.81</v>
      </c>
      <c r="O14" s="12">
        <v>15.06</v>
      </c>
      <c r="P14" s="12">
        <v>15.06</v>
      </c>
      <c r="Q14" s="12">
        <v>15.06</v>
      </c>
      <c r="R14" s="12">
        <f>M14/H14*10</f>
        <v>12.810000000000002</v>
      </c>
    </row>
    <row r="15" spans="2:18" x14ac:dyDescent="0.25">
      <c r="B15" s="6">
        <v>7</v>
      </c>
      <c r="C15" s="7" t="s">
        <v>16</v>
      </c>
      <c r="D15" s="13">
        <v>3</v>
      </c>
      <c r="E15" s="13">
        <v>321</v>
      </c>
      <c r="F15" s="13">
        <v>18</v>
      </c>
      <c r="G15" s="14">
        <v>28</v>
      </c>
      <c r="H15" s="9">
        <f>SUM(D15:G15)</f>
        <v>370</v>
      </c>
      <c r="I15" s="10">
        <v>52.932600000000001</v>
      </c>
      <c r="J15" s="14">
        <v>9449.598</v>
      </c>
      <c r="K15" s="14">
        <v>529.88400000000001</v>
      </c>
      <c r="L15" s="9">
        <v>824.2639999999999</v>
      </c>
      <c r="M15" s="9">
        <f>SUM(I15:L15)</f>
        <v>10856.678599999999</v>
      </c>
      <c r="N15" s="11">
        <v>176.44200000000001</v>
      </c>
      <c r="O15" s="12">
        <v>294.38</v>
      </c>
      <c r="P15" s="12">
        <v>294.38</v>
      </c>
      <c r="Q15" s="12">
        <v>294.38</v>
      </c>
      <c r="R15" s="12">
        <f>M15/H15*10</f>
        <v>293.42374594594594</v>
      </c>
    </row>
    <row r="16" spans="2:18" x14ac:dyDescent="0.25">
      <c r="B16" s="6">
        <v>8</v>
      </c>
      <c r="C16" s="7" t="s">
        <v>17</v>
      </c>
      <c r="D16" s="8">
        <v>41</v>
      </c>
      <c r="E16" s="8">
        <v>65</v>
      </c>
      <c r="F16" s="8">
        <v>51</v>
      </c>
      <c r="G16" s="9">
        <v>25</v>
      </c>
      <c r="H16" s="9">
        <f>SUM(D16:G16)</f>
        <v>182</v>
      </c>
      <c r="I16" s="10">
        <v>598.05060000000003</v>
      </c>
      <c r="J16" s="9">
        <v>1102.4000000000001</v>
      </c>
      <c r="K16" s="9">
        <v>864.96</v>
      </c>
      <c r="L16" s="9">
        <v>424</v>
      </c>
      <c r="M16" s="9">
        <f>SUM(I16:L16)</f>
        <v>2989.4106000000002</v>
      </c>
      <c r="N16" s="11">
        <v>145.86600000000001</v>
      </c>
      <c r="O16" s="12">
        <v>169.6</v>
      </c>
      <c r="P16" s="12">
        <v>169.6</v>
      </c>
      <c r="Q16" s="12">
        <v>169.6</v>
      </c>
      <c r="R16" s="12">
        <f>M16/H16*10</f>
        <v>164.25332967032969</v>
      </c>
    </row>
    <row r="18" spans="3:13" x14ac:dyDescent="0.25">
      <c r="C18" s="16" t="s">
        <v>18</v>
      </c>
      <c r="H18" s="17"/>
      <c r="M18" s="17"/>
    </row>
  </sheetData>
  <mergeCells count="7">
    <mergeCell ref="B4:R4"/>
    <mergeCell ref="B7:B8"/>
    <mergeCell ref="C7:C8"/>
    <mergeCell ref="D7:H7"/>
    <mergeCell ref="I7:M7"/>
    <mergeCell ref="N7:R7"/>
    <mergeCell ref="B5:R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dcterms:created xsi:type="dcterms:W3CDTF">2021-07-27T06:43:02Z</dcterms:created>
  <dcterms:modified xsi:type="dcterms:W3CDTF">2021-07-27T06:43:56Z</dcterms:modified>
</cp:coreProperties>
</file>